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ent\Desktop\UNAF NATIONAL\STATS ADHESIONS\STATS 19 20\31 AOUT 19\"/>
    </mc:Choice>
  </mc:AlternateContent>
  <bookViews>
    <workbookView xWindow="0" yWindow="0" windowWidth="24000" windowHeight="9735" tabRatio="798"/>
  </bookViews>
  <sheets>
    <sheet name="RECAP" sheetId="32" r:id="rId1"/>
    <sheet name="RECAP SR" sheetId="46" r:id="rId2"/>
    <sheet name="F1" sheetId="33" r:id="rId3"/>
    <sheet name="F2" sheetId="34" r:id="rId4"/>
    <sheet name="F3" sheetId="35" r:id="rId5"/>
    <sheet name="F4" sheetId="36" r:id="rId6"/>
    <sheet name="ASSF1" sheetId="37" r:id="rId7"/>
    <sheet name="ASSF2" sheetId="38" r:id="rId8"/>
    <sheet name="ASSF3" sheetId="39" r:id="rId9"/>
    <sheet name="FEM F1-F2" sheetId="40" r:id="rId10"/>
    <sheet name="ASS FEM" sheetId="44" r:id="rId11"/>
    <sheet name="FUTSAL" sheetId="41" r:id="rId12"/>
    <sheet name="JAF" sheetId="42" r:id="rId13"/>
    <sheet name="BEACH SOCCER" sheetId="45" r:id="rId14"/>
  </sheets>
  <definedNames>
    <definedName name="_xlnm._FilterDatabase" localSheetId="1" hidden="1">'RECAP SR'!$A$6:$J$361</definedName>
  </definedNames>
  <calcPr calcId="152511"/>
  <customWorkbookViews>
    <customWorkbookView name="Boomscud - Affichage personnalisé" guid="{979FEBFF-BD33-4F7E-A316-EC8EA0AB3438}" mergeInterval="0" personalView="1" maximized="1" windowWidth="1020" windowHeight="566" tabRatio="763" activeSheetId="1"/>
  </customWorkbookViews>
</workbook>
</file>

<file path=xl/calcChain.xml><?xml version="1.0" encoding="utf-8"?>
<calcChain xmlns="http://schemas.openxmlformats.org/spreadsheetml/2006/main">
  <c r="B5" i="46" l="1"/>
  <c r="C5" i="46"/>
  <c r="D5" i="46"/>
  <c r="D5" i="45" l="1"/>
  <c r="C5" i="45"/>
  <c r="C16" i="32" s="1"/>
  <c r="C5" i="41"/>
  <c r="C5" i="44"/>
  <c r="C13" i="32" s="1"/>
  <c r="C5" i="40"/>
  <c r="C12" i="32" s="1"/>
  <c r="D5" i="44"/>
  <c r="D13" i="32" s="1"/>
  <c r="C5" i="36"/>
  <c r="B5" i="45" l="1"/>
  <c r="D16" i="32"/>
  <c r="B13" i="32"/>
  <c r="B5" i="44"/>
  <c r="D5" i="38"/>
  <c r="D5" i="37"/>
  <c r="D5" i="36"/>
  <c r="D5" i="33"/>
  <c r="C5" i="33"/>
  <c r="D5" i="34"/>
  <c r="C5" i="34"/>
  <c r="D5" i="41" l="1"/>
  <c r="D5" i="40"/>
  <c r="D5" i="39"/>
  <c r="C5" i="35"/>
  <c r="C5" i="38"/>
  <c r="C5" i="39"/>
  <c r="D5" i="42" l="1"/>
  <c r="D15" i="32" s="1"/>
  <c r="C5" i="42"/>
  <c r="C15" i="32" s="1"/>
  <c r="C5" i="37"/>
  <c r="D5" i="35"/>
  <c r="B15" i="32" l="1"/>
  <c r="C6" i="32"/>
  <c r="C7" i="32"/>
  <c r="D14" i="32"/>
  <c r="C14" i="32"/>
  <c r="C9" i="32"/>
  <c r="C8" i="32"/>
  <c r="D5" i="32"/>
  <c r="D12" i="32"/>
  <c r="D11" i="32"/>
  <c r="D10" i="32"/>
  <c r="C10" i="32"/>
  <c r="D9" i="32"/>
  <c r="D8" i="32"/>
  <c r="D7" i="32"/>
  <c r="D6" i="32"/>
  <c r="B5" i="34"/>
  <c r="D19" i="32" l="1"/>
  <c r="B5" i="41"/>
  <c r="B5" i="38"/>
  <c r="B6" i="32"/>
  <c r="B10" i="32"/>
  <c r="B5" i="37"/>
  <c r="B14" i="32"/>
  <c r="B5" i="33"/>
  <c r="B5" i="40"/>
  <c r="B12" i="32"/>
  <c r="B5" i="39"/>
  <c r="C11" i="32"/>
  <c r="B11" i="32" s="1"/>
  <c r="B8" i="32"/>
  <c r="B5" i="36"/>
  <c r="B7" i="32"/>
  <c r="B5" i="35"/>
  <c r="C5" i="32"/>
  <c r="B5" i="32" s="1"/>
  <c r="B5" i="42"/>
  <c r="B16" i="32"/>
  <c r="B9" i="32"/>
  <c r="C19" i="32" l="1"/>
  <c r="B19" i="32" s="1"/>
</calcChain>
</file>

<file path=xl/sharedStrings.xml><?xml version="1.0" encoding="utf-8"?>
<sst xmlns="http://schemas.openxmlformats.org/spreadsheetml/2006/main" count="2301" uniqueCount="400">
  <si>
    <t>ARBITRES FEDERAUX</t>
  </si>
  <si>
    <t>ADHERENT</t>
  </si>
  <si>
    <t>NON ADHERENT</t>
  </si>
  <si>
    <t>ARBITRES F1</t>
  </si>
  <si>
    <t>ARBITRES F2</t>
  </si>
  <si>
    <t>ARBITRES F3</t>
  </si>
  <si>
    <t>ARBITRES F4</t>
  </si>
  <si>
    <t>ARBITRES ASSISTANTS F1</t>
  </si>
  <si>
    <t>ARBITRES ASSISTANTS F2</t>
  </si>
  <si>
    <t>ARBITRES ASSISTANTS F3</t>
  </si>
  <si>
    <t>ARBITRES FEMININES</t>
  </si>
  <si>
    <t>ARBITRES FUTSAL</t>
  </si>
  <si>
    <t>TOTAL</t>
  </si>
  <si>
    <t>LIGUE</t>
  </si>
  <si>
    <t>BASTIEN BENOIT</t>
  </si>
  <si>
    <t>X</t>
  </si>
  <si>
    <t>BEN EL HADJ SALEM HAKIM</t>
  </si>
  <si>
    <t>BUQUET RUDDY</t>
  </si>
  <si>
    <t>DELERUE AMAURY</t>
  </si>
  <si>
    <t>GAUTIER ANTONY</t>
  </si>
  <si>
    <t>HAMEL JOHAN</t>
  </si>
  <si>
    <t>BRETAGNE</t>
  </si>
  <si>
    <t>PARIS IDF</t>
  </si>
  <si>
    <t>LESAGE MIKAEL</t>
  </si>
  <si>
    <t>MIGUELGORRY JEROME</t>
  </si>
  <si>
    <t>MILLOT BENOIT</t>
  </si>
  <si>
    <t>RAINVILLE NICOLAS</t>
  </si>
  <si>
    <t>SCHNEIDER FRANK</t>
  </si>
  <si>
    <t>TURPIN CLEMENT</t>
  </si>
  <si>
    <t>VARELA TELES BARTOLOMEU</t>
  </si>
  <si>
    <t>ABED KARIM</t>
  </si>
  <si>
    <t>MEDITERRANEE</t>
  </si>
  <si>
    <t>AUBIN FLORIS</t>
  </si>
  <si>
    <t>BATTA FLORENT</t>
  </si>
  <si>
    <t>BRISARD JEROME</t>
  </si>
  <si>
    <t>DELPECH ROMAIN</t>
  </si>
  <si>
    <t>FRAPPART STEPHANIE</t>
  </si>
  <si>
    <t>LEONARD THOMAS</t>
  </si>
  <si>
    <t>LETEXIER FRANCOIS</t>
  </si>
  <si>
    <t>PALHIES SYLVAIN</t>
  </si>
  <si>
    <t>PERREAU NIEL ALEXANDRE</t>
  </si>
  <si>
    <t>PETIT AURELIEN</t>
  </si>
  <si>
    <t>STINAT JEREMY</t>
  </si>
  <si>
    <t>THUAL OLIVIER</t>
  </si>
  <si>
    <t>BENCHABANE FAOUZI</t>
  </si>
  <si>
    <t>DECHEPY BASTIEN</t>
  </si>
  <si>
    <t>DELAJOD WILLY</t>
  </si>
  <si>
    <t>DOS SANTOS CEDRIC</t>
  </si>
  <si>
    <t>GAILLOUSTE PIERRE</t>
  </si>
  <si>
    <t>GALIBERT ROMAIN</t>
  </si>
  <si>
    <t>KHERRADJI ABDELATIF</t>
  </si>
  <si>
    <t>LISSORGUE ROMAIN</t>
  </si>
  <si>
    <t>MOKHTARI MEHDI</t>
  </si>
  <si>
    <t>WATTELLIER ERIC</t>
  </si>
  <si>
    <t>APRUZZESE MAXIME</t>
  </si>
  <si>
    <t>BOLLENGIER MARC</t>
  </si>
  <si>
    <t>BOUILLE THIERRY</t>
  </si>
  <si>
    <t>BROUARD ALEXIS</t>
  </si>
  <si>
    <t>CAFFE JOACHIM</t>
  </si>
  <si>
    <t>CARON EMMANUEL</t>
  </si>
  <si>
    <t>CORSE</t>
  </si>
  <si>
    <t>DECOSTER ALEXANDRE</t>
  </si>
  <si>
    <t>NORMANDIE</t>
  </si>
  <si>
    <t>EL BEDOUI LAKHDAR</t>
  </si>
  <si>
    <t>ESNEU EMMANUEL</t>
  </si>
  <si>
    <t>FLAMENT YANN</t>
  </si>
  <si>
    <t>GAGNANT YOHAN</t>
  </si>
  <si>
    <t>GAZAGNES YANN</t>
  </si>
  <si>
    <t>JANIN GUILLAUME</t>
  </si>
  <si>
    <t>LANDRY REMI</t>
  </si>
  <si>
    <t>LELEU MICKAEL</t>
  </si>
  <si>
    <t>LEPAYSANT BENJAMIN</t>
  </si>
  <si>
    <t>LUCAS PHILIPPE</t>
  </si>
  <si>
    <t>MERCIER ALEXANDRE</t>
  </si>
  <si>
    <t>MICHOUT MARC</t>
  </si>
  <si>
    <t>MOUYSSET CEDRIC</t>
  </si>
  <si>
    <t>PARADIS GUILLAUME</t>
  </si>
  <si>
    <t>PIGNARD JEREMIE</t>
  </si>
  <si>
    <t>POTIER RENAUD</t>
  </si>
  <si>
    <t>RASCLARD REMY</t>
  </si>
  <si>
    <t>RICHE JORDAN</t>
  </si>
  <si>
    <t>ROFFET BRENDAN</t>
  </si>
  <si>
    <t>ROSSINI DAMIEN</t>
  </si>
  <si>
    <t>SCHMITT JULIEN</t>
  </si>
  <si>
    <t>VALNET ANTOINE</t>
  </si>
  <si>
    <t>ZAMO ROMAIN</t>
  </si>
  <si>
    <t>ANNONIER MICHAEL</t>
  </si>
  <si>
    <t>AUBE JULIEN</t>
  </si>
  <si>
    <t>DANIZAN ERIC</t>
  </si>
  <si>
    <t>DANOS NICOLAS</t>
  </si>
  <si>
    <t>DEBART GUILLAUME</t>
  </si>
  <si>
    <t>GAILLARD REGIS</t>
  </si>
  <si>
    <t>GRINGORE CYRIL</t>
  </si>
  <si>
    <t>HAQUETTE FREDERIC</t>
  </si>
  <si>
    <t>HEBRARD FREDERIC</t>
  </si>
  <si>
    <t>HENNINOT NICOLAS</t>
  </si>
  <si>
    <t>JEANNE PHILIPPE</t>
  </si>
  <si>
    <t>JOUANNAUD BERTRAND</t>
  </si>
  <si>
    <t>LEDUCQ LUDOVIC</t>
  </si>
  <si>
    <t>LUZI STEPHAN</t>
  </si>
  <si>
    <t>MOUYSSET CHRISTOPHE</t>
  </si>
  <si>
    <t>OCAK HUSEYIN</t>
  </si>
  <si>
    <t>PACELLI JULIEN</t>
  </si>
  <si>
    <t>PHILIPPE TUGDUAL</t>
  </si>
  <si>
    <t>SAINT CRICQ LOMPRE CYRIL</t>
  </si>
  <si>
    <t>VIALA ALEXANDRE</t>
  </si>
  <si>
    <t>ZAKRANI HICHAM</t>
  </si>
  <si>
    <t>ZITOUNI DJEMEL</t>
  </si>
  <si>
    <t>BENKEMOUCHE MOHAMED</t>
  </si>
  <si>
    <t>BOUDIKIAN FRANCOIS</t>
  </si>
  <si>
    <t>BOUTRY YANNICK</t>
  </si>
  <si>
    <t>CORCUFF BERTRAND</t>
  </si>
  <si>
    <t>CRAVO PAUL</t>
  </si>
  <si>
    <t>DOLMADJIAN MICHEL</t>
  </si>
  <si>
    <t>GROSBOST MATHIEU</t>
  </si>
  <si>
    <t>HAULBERT JULIEN</t>
  </si>
  <si>
    <t>LANG GILLES</t>
  </si>
  <si>
    <t>LOMBARD MATTHIEU</t>
  </si>
  <si>
    <t>MUGNIER CYRIL</t>
  </si>
  <si>
    <t>PAGES BENJAMIN</t>
  </si>
  <si>
    <t>PANONT STEPHANE</t>
  </si>
  <si>
    <t>PASQUALOTTI GWENAEL</t>
  </si>
  <si>
    <t>PIGNATELLI STEPHAN</t>
  </si>
  <si>
    <t>POUPEAU PASCAL</t>
  </si>
  <si>
    <t>THENARD YANN</t>
  </si>
  <si>
    <t>AIMAR NICOLAS</t>
  </si>
  <si>
    <t>ALLARD MAXIME</t>
  </si>
  <si>
    <t>BENOIT YOANN</t>
  </si>
  <si>
    <t>BERCHEBRU MIKAEL</t>
  </si>
  <si>
    <t>BERTHOMIEU AURELIEN</t>
  </si>
  <si>
    <t>BLANCHAIS JULIEN</t>
  </si>
  <si>
    <t>COURBET BASTIEN</t>
  </si>
  <si>
    <t>DI FRANCESCO JEAN PHILIPPE</t>
  </si>
  <si>
    <t>DROUET AURELIEN</t>
  </si>
  <si>
    <t>FAVRE CEDRIC</t>
  </si>
  <si>
    <t>GERBAUD REGIS</t>
  </si>
  <si>
    <t>GRIMM JEAN</t>
  </si>
  <si>
    <t>LARHANT YOHANN</t>
  </si>
  <si>
    <t>NICOLOSI MANUELA</t>
  </si>
  <si>
    <t>PARINET LE TELLIER BRICE</t>
  </si>
  <si>
    <t>RAHMOUNI MEHDI</t>
  </si>
  <si>
    <t>REYES LUDOVIC</t>
  </si>
  <si>
    <t>YAZAR ERGUN</t>
  </si>
  <si>
    <t>ZMYSLONY LUDOVIC</t>
  </si>
  <si>
    <t>ARBITRES FEDERALES FEMININES</t>
  </si>
  <si>
    <t>BARTNIK SOLENNE</t>
  </si>
  <si>
    <t>BOURQUIN MAGALI</t>
  </si>
  <si>
    <t>BUFFART CINDY</t>
  </si>
  <si>
    <t>BURBAN HELENE</t>
  </si>
  <si>
    <t>COPPOLA ELODIE</t>
  </si>
  <si>
    <t>DALLONGEVILLE SOLEN</t>
  </si>
  <si>
    <t>EFE AURELIE</t>
  </si>
  <si>
    <t>GUILLEMIN FLORENCE</t>
  </si>
  <si>
    <t>MAUBACQ JENNIFER</t>
  </si>
  <si>
    <t>ZAOUAK NABILA</t>
  </si>
  <si>
    <t>AMEJAL KARIM</t>
  </si>
  <si>
    <t>BELMOKHTARI YAHIA</t>
  </si>
  <si>
    <t>BERG AUDIC VICTOR</t>
  </si>
  <si>
    <t>BOUNAANAA MOUSSA</t>
  </si>
  <si>
    <t>DAVID THOMAS</t>
  </si>
  <si>
    <t>DEIDDA JEREMY</t>
  </si>
  <si>
    <t>DIANI ALA EDDINE</t>
  </si>
  <si>
    <t>EL HAMIDI YOUSSEF</t>
  </si>
  <si>
    <t>EL KHATTARI ABDELHAI</t>
  </si>
  <si>
    <t>FELTESSE JORDAN</t>
  </si>
  <si>
    <t>FERNANDES JOEL</t>
  </si>
  <si>
    <t>LANG JULIEN</t>
  </si>
  <si>
    <t>LAZAMI FOUAD</t>
  </si>
  <si>
    <t>MAATAOUI EL HOUCINE</t>
  </si>
  <si>
    <t>PELISSIER CEDRIC</t>
  </si>
  <si>
    <t>PRESSE JONATHAN</t>
  </si>
  <si>
    <t>SOULARD BAPTISTE</t>
  </si>
  <si>
    <t>UZAN AURELIEN</t>
  </si>
  <si>
    <t>VASSE DAMIEN</t>
  </si>
  <si>
    <t>BAERT ARNAUD</t>
  </si>
  <si>
    <t>BONNETIN MATTHIEU</t>
  </si>
  <si>
    <t>LEGAT PIERRE</t>
  </si>
  <si>
    <t>MOUTON LOIC</t>
  </si>
  <si>
    <t>ROSIER EDDY</t>
  </si>
  <si>
    <t>TOULLIOU WILLIAM</t>
  </si>
  <si>
    <t>USTARITZ ANTHONY</t>
  </si>
  <si>
    <t>VERNICE MATHIEU</t>
  </si>
  <si>
    <t>ZOLOTA SAMIR</t>
  </si>
  <si>
    <t>HARCHAY FREDJI</t>
  </si>
  <si>
    <t>CONIGLIO LAURENT</t>
  </si>
  <si>
    <t>FINJEAN ERWAN</t>
  </si>
  <si>
    <t>LIONNET GUILLAUME</t>
  </si>
  <si>
    <t>NACIRDINE YASSINE</t>
  </si>
  <si>
    <t>STUDER OLIVIER</t>
  </si>
  <si>
    <t>CADINOT AURELIE</t>
  </si>
  <si>
    <t>BAGROWSKI CELINE</t>
  </si>
  <si>
    <t>BEYER VICTORIA</t>
  </si>
  <si>
    <t>DI BENEDETTO STEPHANIE</t>
  </si>
  <si>
    <t>DANIELE TRISTAN</t>
  </si>
  <si>
    <t>BOUREZ PIERRE</t>
  </si>
  <si>
    <t>MESSAOUDI MAEL</t>
  </si>
  <si>
    <t>GRAND EST</t>
  </si>
  <si>
    <t>NOUVELLE AQUITAINE</t>
  </si>
  <si>
    <t>OCCITANIE</t>
  </si>
  <si>
    <t>HAUTS DE France</t>
  </si>
  <si>
    <t>BOURGOGNE-FRANCHE COMTE</t>
  </si>
  <si>
    <t>AUVERGNE RHONE-ALPES</t>
  </si>
  <si>
    <t>CENTRE VAL DE LOIRE</t>
  </si>
  <si>
    <t>AUVERGNE-RHONE ALPES</t>
  </si>
  <si>
    <t>PAYS DE LA LOIRE</t>
  </si>
  <si>
    <t>AUGER ALEXIS</t>
  </si>
  <si>
    <t>DAOUDI ILEAS</t>
  </si>
  <si>
    <t>EVRARD VALENTIN</t>
  </si>
  <si>
    <t>NEVES GOUVEIA JEAN-PAUL</t>
  </si>
  <si>
    <t>ROZAND VIANNEY</t>
  </si>
  <si>
    <t>TORREGROSSA STEVEN</t>
  </si>
  <si>
    <t>BARENTON EDGAR</t>
  </si>
  <si>
    <t>KORBAS GAETAN</t>
  </si>
  <si>
    <t>ROUQUETTE JULIEN</t>
  </si>
  <si>
    <t>TALEB AHMED</t>
  </si>
  <si>
    <t>CATANIA JUSTINE</t>
  </si>
  <si>
    <t>COLLIN ALEXANDRA</t>
  </si>
  <si>
    <t>ELBOUR SAVINA</t>
  </si>
  <si>
    <t>FOURNIER ROMY</t>
  </si>
  <si>
    <t>LAUNAY SANDRINE</t>
  </si>
  <si>
    <t>SORIANO CAMILLE</t>
  </si>
  <si>
    <t>VANDERSTICHEL MAIKA</t>
  </si>
  <si>
    <t>AYADI NIZAR</t>
  </si>
  <si>
    <t>TOUIHRI OUAJDI</t>
  </si>
  <si>
    <t>GARRIGUES JULIEN</t>
  </si>
  <si>
    <t>HAUTS DE FRANCE</t>
  </si>
  <si>
    <t>PAS DANS MAGIC</t>
  </si>
  <si>
    <t>CHAPAPRIA ROBIN</t>
  </si>
  <si>
    <t>ANGOULA GAEL</t>
  </si>
  <si>
    <t>BARBIN KEVIN</t>
  </si>
  <si>
    <t>BROTONS NICOLAS</t>
  </si>
  <si>
    <t>CHANCIOUX ALDRIC</t>
  </si>
  <si>
    <t>DUBOURDIEU VINCENT</t>
  </si>
  <si>
    <t>FABRY CLEMENT</t>
  </si>
  <si>
    <t>GARO PAUL</t>
  </si>
  <si>
    <t>KUBLER GEOFFREY</t>
  </si>
  <si>
    <t>MARTIN GAETAN</t>
  </si>
  <si>
    <t>OUGIER VALENTIN</t>
  </si>
  <si>
    <t>SOUIFI AZZEDINE</t>
  </si>
  <si>
    <t>DURAND NICOLAS</t>
  </si>
  <si>
    <t>GONCALVES DE ARAUJO FLORIAN</t>
  </si>
  <si>
    <t>VALLETEAU GREGOIRE</t>
  </si>
  <si>
    <t>ABDALLAH HACHIM</t>
  </si>
  <si>
    <t>AIT HAMMOU TOUFIK</t>
  </si>
  <si>
    <t>BATISTA WILLIAM</t>
  </si>
  <si>
    <t>CHANDELIER BENOIT</t>
  </si>
  <si>
    <t>SORBET BENJAMIN</t>
  </si>
  <si>
    <t>ARBITRES JAF</t>
  </si>
  <si>
    <t>BALLEREAU THOMAS</t>
  </si>
  <si>
    <t>BALLOIS ALEXIS</t>
  </si>
  <si>
    <t>BAUDON LUCAS</t>
  </si>
  <si>
    <t>BEAUCHAMP ROMAIN</t>
  </si>
  <si>
    <t>BECQUET LUCAS</t>
  </si>
  <si>
    <t>BIHAN TANGI</t>
  </si>
  <si>
    <t>BOULANGER MAXIME</t>
  </si>
  <si>
    <t>BOURDON ADRIEN</t>
  </si>
  <si>
    <t>BOURGUIGNON TOM</t>
  </si>
  <si>
    <t>CHAMEL SOULAIMANE</t>
  </si>
  <si>
    <t>CHARPENTIER LOUIS</t>
  </si>
  <si>
    <t>CHEVALIER CAMILLE</t>
  </si>
  <si>
    <t>DARRAZ FOED</t>
  </si>
  <si>
    <t>DE QUARTI DARIO</t>
  </si>
  <si>
    <t>DELENGAIGNE FLAVIAN</t>
  </si>
  <si>
    <t>DELLA TOMASINA FLORIAN</t>
  </si>
  <si>
    <t>DROUIN LEO</t>
  </si>
  <si>
    <t>DUPAYS AXEL</t>
  </si>
  <si>
    <t>FAVIER VALENTIN</t>
  </si>
  <si>
    <t>FEVRIER MATTHIEU</t>
  </si>
  <si>
    <t>FLACHOT LOUIS</t>
  </si>
  <si>
    <t>FRONT MATHILDE</t>
  </si>
  <si>
    <t>GAC PIERRE</t>
  </si>
  <si>
    <t>GRIMAUD JULIEN</t>
  </si>
  <si>
    <t>GROBER ALEXANDRE</t>
  </si>
  <si>
    <t>GUESDON ENZO</t>
  </si>
  <si>
    <t>HENRY GABRIEL</t>
  </si>
  <si>
    <t>HIRI SAMY</t>
  </si>
  <si>
    <t>HUERTAS PIERRE</t>
  </si>
  <si>
    <t>KOLAN ETIENNE</t>
  </si>
  <si>
    <t>LAIMENE BILAL</t>
  </si>
  <si>
    <t>LE PAIH CEDRIC</t>
  </si>
  <si>
    <t>LEROUX DYLAN</t>
  </si>
  <si>
    <t>MARIE ALEXANDRE</t>
  </si>
  <si>
    <t>MORIN NICOLAS</t>
  </si>
  <si>
    <t>MOUSTIER BENJAMIN</t>
  </si>
  <si>
    <t>NEVES GOUVEIA PATRICE</t>
  </si>
  <si>
    <t>OLIVES FLORIAN</t>
  </si>
  <si>
    <t>OLLIVIER QUENTIN</t>
  </si>
  <si>
    <t>RENOLEAU MARTIN</t>
  </si>
  <si>
    <t>ROBERT TOM</t>
  </si>
  <si>
    <t>SEJOURNE MATHIEU</t>
  </si>
  <si>
    <t>SIMON CORENTIN</t>
  </si>
  <si>
    <t>TIBLE YOHANN</t>
  </si>
  <si>
    <t>VERRONNEAU REMI</t>
  </si>
  <si>
    <t>VIGOUROUX GUENOLE</t>
  </si>
  <si>
    <t>VILLAUME TRISTAN</t>
  </si>
  <si>
    <t>VINCENT THOMAS</t>
  </si>
  <si>
    <t>VITOUX THEO</t>
  </si>
  <si>
    <t>WATEL BAPTISTE</t>
  </si>
  <si>
    <t>PARIS ILS DE France</t>
  </si>
  <si>
    <t>AUVERGNE RHONES ALPES</t>
  </si>
  <si>
    <t>BRASSART CLOTHILDE</t>
  </si>
  <si>
    <t>COSTE LISA</t>
  </si>
  <si>
    <t>GONCALVES CLEMENCE</t>
  </si>
  <si>
    <t>GUILLOT GABRIELLE</t>
  </si>
  <si>
    <t>KHETTOU NAIMA</t>
  </si>
  <si>
    <t>LAUR CHARLENE</t>
  </si>
  <si>
    <t>PERSICHETTI MANON</t>
  </si>
  <si>
    <t>VALCKE KARINE</t>
  </si>
  <si>
    <t>ARBITRES FEDERAUX PAR SR</t>
  </si>
  <si>
    <t>ADHERENT LA SAISON DERNIERE</t>
  </si>
  <si>
    <t>OUI</t>
  </si>
  <si>
    <t>NON</t>
  </si>
  <si>
    <t>RODRIGUEZ NICOLAS</t>
  </si>
  <si>
    <t>DJEDID ALI</t>
  </si>
  <si>
    <t>LUNGERI LOUIS</t>
  </si>
  <si>
    <t>GIORGETTI VALENTIN</t>
  </si>
  <si>
    <t>KANI TWABANE</t>
  </si>
  <si>
    <t>REYNET JULIEN</t>
  </si>
  <si>
    <t>DELL ANGELA CYRIL</t>
  </si>
  <si>
    <t>BOUSQUET GUILLAUME</t>
  </si>
  <si>
    <t>AKBAR MOHAMED</t>
  </si>
  <si>
    <t>BOUKEROUI LYES</t>
  </si>
  <si>
    <t>DAGO MAXIME</t>
  </si>
  <si>
    <t>FRAPPREAU ANTONIN</t>
  </si>
  <si>
    <t>DELALOY MATHIEU</t>
  </si>
  <si>
    <t>HINGRAND ROBIN</t>
  </si>
  <si>
    <t>RETIF ROMAIN</t>
  </si>
  <si>
    <t>FRAPPREAU ALEXANDRE</t>
  </si>
  <si>
    <t>NIVALLE VALENTIN</t>
  </si>
  <si>
    <t>EMAILLE SEBASTIEN</t>
  </si>
  <si>
    <t>PINET QUENTIN</t>
  </si>
  <si>
    <t>BENKADA YANIS</t>
  </si>
  <si>
    <t>GIL ALEXIS</t>
  </si>
  <si>
    <t>HARDY KYLIAN</t>
  </si>
  <si>
    <t>CHOMETTE YANIS</t>
  </si>
  <si>
    <t>RIENE MATHYS</t>
  </si>
  <si>
    <t>LE DEUFF ARTHUR</t>
  </si>
  <si>
    <t>ERNST MAXIME</t>
  </si>
  <si>
    <t>VENANT CABASSET THOMAS</t>
  </si>
  <si>
    <t>CORTAIS ARTHUR</t>
  </si>
  <si>
    <t>PUZILEWIZC LUCAS</t>
  </si>
  <si>
    <t>DAUPEUX ELISA</t>
  </si>
  <si>
    <t>LEITE ALLAN</t>
  </si>
  <si>
    <t>MARCEL THEO</t>
  </si>
  <si>
    <t>RIVOGNAC ANTOINE</t>
  </si>
  <si>
    <t>ROBIN GUILLAUME</t>
  </si>
  <si>
    <t>OLIVEIRA JULIEN</t>
  </si>
  <si>
    <t>GUILIANO LORENZO</t>
  </si>
  <si>
    <t>BITZ RAOUL</t>
  </si>
  <si>
    <t>ARFAOUI MEDHI</t>
  </si>
  <si>
    <t>ALONSO DAMIEN</t>
  </si>
  <si>
    <t>DOUART ELIAN</t>
  </si>
  <si>
    <t>LATOUR ALEXANDRE</t>
  </si>
  <si>
    <t>LAURENSON NICOLAS</t>
  </si>
  <si>
    <t>JOPPE LUCAS</t>
  </si>
  <si>
    <t>LOUVRIER ERIC</t>
  </si>
  <si>
    <t>BOYARD ANTOINE</t>
  </si>
  <si>
    <t>BOURDON LOUIS</t>
  </si>
  <si>
    <t>CAMBOULIVES MATHIEU</t>
  </si>
  <si>
    <t>HALLOU MOSTAFA</t>
  </si>
  <si>
    <t>CHABOT LAURENT</t>
  </si>
  <si>
    <t>DARRAZ FADIL</t>
  </si>
  <si>
    <t>CRUMOIS ADRIEN</t>
  </si>
  <si>
    <t>BENMAHAMMED SIHAM</t>
  </si>
  <si>
    <t>ROCHEBILIERE EMELINE</t>
  </si>
  <si>
    <t>LUCZYNSKI THOMAS</t>
  </si>
  <si>
    <t>CHÂTEAU KEVIN</t>
  </si>
  <si>
    <t>NOUCHET MAXENCE</t>
  </si>
  <si>
    <t>DESIAGE SEBASTIEN</t>
  </si>
  <si>
    <t>BEULET LEO</t>
  </si>
  <si>
    <t>LAPALU GAUTHIER</t>
  </si>
  <si>
    <t>LHENORET LOIC</t>
  </si>
  <si>
    <t>RETAIL PIERRE</t>
  </si>
  <si>
    <t>DENEUVE GAETAN</t>
  </si>
  <si>
    <t>GENEST LUDOVIC</t>
  </si>
  <si>
    <t>SALZE JAQUES</t>
  </si>
  <si>
    <t>CRUCHON VANESSA</t>
  </si>
  <si>
    <t xml:space="preserve"> </t>
  </si>
  <si>
    <t>ADHERENTE LA SAISON DERNIERE</t>
  </si>
  <si>
    <t>AUBIN HOSTAINS ANGELIQUE</t>
  </si>
  <si>
    <t>BARBOTIN MARINA</t>
  </si>
  <si>
    <t>BARROCAS JENNIFER</t>
  </si>
  <si>
    <t>DAAS CAMILLE</t>
  </si>
  <si>
    <t>DUBREIL CLEMENTINE</t>
  </si>
  <si>
    <t>JOURDAIN BERENGERE</t>
  </si>
  <si>
    <t>LECLERC MADISSON</t>
  </si>
  <si>
    <t>LOCUTURA AMIRA</t>
  </si>
  <si>
    <t>SUIRE EMMA</t>
  </si>
  <si>
    <t>TODESCHINI VALERIE</t>
  </si>
  <si>
    <t>ARBITRES ASSISTANTES FEDERALES FEMININES</t>
  </si>
  <si>
    <t>ARBITRES ASSISTANTES FEM</t>
  </si>
  <si>
    <t>ARBITRES BEACH SOCCER</t>
  </si>
  <si>
    <t xml:space="preserve">BENCHABANE SOFIEN </t>
  </si>
  <si>
    <t>DOR MATHIEU</t>
  </si>
  <si>
    <t>FIDAN DAVUT</t>
  </si>
  <si>
    <t>JEANJEAN JEROME</t>
  </si>
  <si>
    <t>LAPRET ANTHONY</t>
  </si>
  <si>
    <t>MAUGE BENJAMIN</t>
  </si>
  <si>
    <t>WOLFF BENOIT</t>
  </si>
  <si>
    <t>MARSIGAGLIA JOAN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</si>
</sst>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2" fillId="0" borderId="1" xfId="2" applyBorder="1"/>
    <xf numFmtId="0" fontId="2" fillId="2" borderId="1" xfId="2" applyFill="1" applyBorder="1"/>
    <xf numFmtId="0" fontId="2" fillId="2" borderId="4" xfId="2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2" xfId="2" applyFill="1" applyBorder="1"/>
    <xf numFmtId="0" fontId="2" fillId="0" borderId="4" xfId="2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9" fontId="2" fillId="0" borderId="6" xfId="3" applyFont="1" applyBorder="1" applyAlignment="1">
      <alignment horizontal="center"/>
    </xf>
    <xf numFmtId="0" fontId="2" fillId="0" borderId="0" xfId="2" applyFill="1"/>
    <xf numFmtId="0" fontId="2" fillId="0" borderId="5" xfId="2" applyFill="1" applyBorder="1" applyAlignment="1">
      <alignment horizontal="center"/>
    </xf>
    <xf numFmtId="0" fontId="2" fillId="0" borderId="3" xfId="2" applyFill="1" applyBorder="1"/>
    <xf numFmtId="0" fontId="2" fillId="0" borderId="4" xfId="2" applyFont="1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1" xfId="2" applyFill="1" applyBorder="1"/>
    <xf numFmtId="0" fontId="2" fillId="0" borderId="0" xfId="2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10" fontId="0" fillId="2" borderId="4" xfId="3" applyNumberFormat="1" applyFont="1" applyFill="1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10" fontId="0" fillId="0" borderId="4" xfId="3" applyNumberFormat="1" applyFont="1" applyFill="1" applyBorder="1" applyAlignment="1">
      <alignment horizontal="center"/>
    </xf>
    <xf numFmtId="9" fontId="0" fillId="0" borderId="6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1" fillId="0" borderId="1" xfId="1" applyFill="1" applyBorder="1" applyAlignment="1" applyProtection="1">
      <alignment vertical="center"/>
    </xf>
    <xf numFmtId="0" fontId="2" fillId="0" borderId="9" xfId="2" applyFill="1" applyBorder="1"/>
    <xf numFmtId="0" fontId="2" fillId="0" borderId="5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2" fillId="0" borderId="3" xfId="2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9" fontId="0" fillId="0" borderId="6" xfId="3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3" borderId="10" xfId="2" applyFont="1" applyFill="1" applyBorder="1" applyAlignment="1">
      <alignment horizontal="center"/>
    </xf>
    <xf numFmtId="0" fontId="2" fillId="3" borderId="11" xfId="2" applyFill="1" applyBorder="1" applyAlignment="1">
      <alignment horizontal="center"/>
    </xf>
    <xf numFmtId="0" fontId="2" fillId="3" borderId="12" xfId="2" applyFill="1" applyBorder="1" applyAlignment="1">
      <alignment horizontal="center"/>
    </xf>
    <xf numFmtId="0" fontId="2" fillId="3" borderId="11" xfId="2" applyFont="1" applyFill="1" applyBorder="1" applyAlignment="1">
      <alignment horizontal="center" vertical="center"/>
    </xf>
    <xf numFmtId="0" fontId="2" fillId="3" borderId="11" xfId="2" applyFill="1" applyBorder="1" applyAlignment="1">
      <alignment horizontal="center" vertical="center"/>
    </xf>
    <xf numFmtId="0" fontId="2" fillId="3" borderId="14" xfId="2" applyFill="1" applyBorder="1" applyAlignment="1">
      <alignment horizontal="center"/>
    </xf>
    <xf numFmtId="0" fontId="2" fillId="3" borderId="15" xfId="2" applyFill="1" applyBorder="1" applyAlignment="1">
      <alignment horizontal="center"/>
    </xf>
    <xf numFmtId="0" fontId="2" fillId="3" borderId="15" xfId="2" applyFont="1" applyFill="1" applyBorder="1" applyAlignment="1">
      <alignment horizontal="center" vertical="center"/>
    </xf>
    <xf numFmtId="0" fontId="2" fillId="3" borderId="15" xfId="2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2" fillId="3" borderId="16" xfId="2" applyFill="1" applyBorder="1" applyAlignment="1">
      <alignment horizontal="center"/>
    </xf>
    <xf numFmtId="0" fontId="2" fillId="4" borderId="11" xfId="2" applyFill="1" applyBorder="1" applyAlignment="1">
      <alignment horizontal="center"/>
    </xf>
    <xf numFmtId="0" fontId="2" fillId="4" borderId="11" xfId="2" applyFill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2" fillId="4" borderId="15" xfId="2" applyFill="1" applyBorder="1" applyAlignment="1">
      <alignment horizontal="center"/>
    </xf>
    <xf numFmtId="0" fontId="2" fillId="4" borderId="15" xfId="2" applyFont="1" applyFill="1" applyBorder="1" applyAlignment="1">
      <alignment horizontal="center" vertical="center"/>
    </xf>
    <xf numFmtId="0" fontId="2" fillId="4" borderId="15" xfId="2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4" borderId="16" xfId="2" applyFill="1" applyBorder="1" applyAlignment="1">
      <alignment horizontal="center"/>
    </xf>
    <xf numFmtId="0" fontId="2" fillId="3" borderId="10" xfId="2" applyFill="1" applyBorder="1" applyAlignment="1">
      <alignment horizontal="center"/>
    </xf>
    <xf numFmtId="0" fontId="2" fillId="4" borderId="10" xfId="2" applyFill="1" applyBorder="1" applyAlignment="1">
      <alignment horizontal="center" vertical="center"/>
    </xf>
    <xf numFmtId="0" fontId="2" fillId="3" borderId="10" xfId="2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0" fontId="2" fillId="0" borderId="4" xfId="2" applyBorder="1" applyAlignment="1">
      <alignment vertical="center"/>
    </xf>
    <xf numFmtId="9" fontId="2" fillId="0" borderId="3" xfId="3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Fill="1"/>
    <xf numFmtId="0" fontId="1" fillId="5" borderId="1" xfId="1" applyFill="1" applyBorder="1" applyAlignment="1" applyProtection="1">
      <alignment vertical="center"/>
    </xf>
    <xf numFmtId="0" fontId="2" fillId="5" borderId="3" xfId="2" applyFill="1" applyBorder="1"/>
    <xf numFmtId="0" fontId="2" fillId="5" borderId="4" xfId="2" applyFill="1" applyBorder="1" applyAlignment="1">
      <alignment horizontal="center" vertical="center"/>
    </xf>
    <xf numFmtId="0" fontId="2" fillId="5" borderId="4" xfId="2" applyFill="1" applyBorder="1" applyAlignment="1">
      <alignment horizontal="center"/>
    </xf>
    <xf numFmtId="0" fontId="2" fillId="5" borderId="4" xfId="2" applyFont="1" applyFill="1" applyBorder="1" applyAlignment="1">
      <alignment horizontal="center" vertical="center"/>
    </xf>
    <xf numFmtId="0" fontId="2" fillId="5" borderId="9" xfId="2" applyFill="1" applyBorder="1"/>
    <xf numFmtId="0" fontId="2" fillId="5" borderId="5" xfId="2" applyFill="1" applyBorder="1" applyAlignment="1">
      <alignment horizontal="center" vertical="center"/>
    </xf>
    <xf numFmtId="0" fontId="2" fillId="5" borderId="2" xfId="2" applyFill="1" applyBorder="1" applyAlignment="1">
      <alignment horizontal="center" vertical="center"/>
    </xf>
    <xf numFmtId="0" fontId="2" fillId="5" borderId="3" xfId="2" applyFill="1" applyBorder="1" applyAlignment="1">
      <alignment horizontal="center" vertical="center"/>
    </xf>
    <xf numFmtId="0" fontId="2" fillId="5" borderId="2" xfId="2" applyFill="1" applyBorder="1"/>
    <xf numFmtId="0" fontId="2" fillId="5" borderId="3" xfId="2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5" borderId="3" xfId="2" applyFont="1" applyFill="1" applyBorder="1" applyAlignment="1">
      <alignment horizontal="center" vertical="center"/>
    </xf>
    <xf numFmtId="0" fontId="2" fillId="5" borderId="7" xfId="2" applyFill="1" applyBorder="1"/>
    <xf numFmtId="0" fontId="2" fillId="5" borderId="5" xfId="2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2" fillId="5" borderId="1" xfId="2" applyFill="1" applyBorder="1"/>
    <xf numFmtId="0" fontId="2" fillId="5" borderId="3" xfId="2" applyFill="1" applyBorder="1" applyAlignment="1">
      <alignment horizontal="right" vertical="center"/>
    </xf>
    <xf numFmtId="9" fontId="2" fillId="5" borderId="3" xfId="3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/>
    </xf>
    <xf numFmtId="10" fontId="0" fillId="5" borderId="4" xfId="3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0" fontId="6" fillId="5" borderId="1" xfId="1" applyFont="1" applyFill="1" applyBorder="1" applyAlignment="1" applyProtection="1">
      <alignment vertical="center"/>
    </xf>
    <xf numFmtId="0" fontId="7" fillId="5" borderId="1" xfId="0" applyFont="1" applyFill="1" applyBorder="1"/>
    <xf numFmtId="0" fontId="6" fillId="0" borderId="1" xfId="1" applyFont="1" applyFill="1" applyBorder="1" applyAlignment="1" applyProtection="1">
      <alignment vertical="center"/>
    </xf>
    <xf numFmtId="0" fontId="7" fillId="5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1" xfId="0" applyFont="1" applyBorder="1"/>
    <xf numFmtId="0" fontId="7" fillId="5" borderId="1" xfId="2" applyFont="1" applyFill="1" applyBorder="1"/>
    <xf numFmtId="0" fontId="6" fillId="0" borderId="1" xfId="1" applyFont="1" applyFill="1" applyBorder="1" applyAlignment="1" applyProtection="1"/>
    <xf numFmtId="0" fontId="7" fillId="0" borderId="1" xfId="2" applyFont="1" applyFill="1" applyBorder="1"/>
    <xf numFmtId="0" fontId="6" fillId="5" borderId="1" xfId="1" applyFont="1" applyFill="1" applyBorder="1" applyAlignment="1" applyProtection="1"/>
    <xf numFmtId="0" fontId="7" fillId="0" borderId="1" xfId="1" applyFont="1" applyFill="1" applyBorder="1" applyAlignment="1" applyProtection="1"/>
    <xf numFmtId="0" fontId="7" fillId="0" borderId="1" xfId="0" applyFont="1" applyFill="1" applyBorder="1"/>
    <xf numFmtId="0" fontId="2" fillId="0" borderId="17" xfId="0" applyFont="1" applyBorder="1"/>
    <xf numFmtId="0" fontId="2" fillId="0" borderId="10" xfId="0" applyFont="1" applyBorder="1"/>
    <xf numFmtId="10" fontId="0" fillId="0" borderId="0" xfId="0" applyNumberFormat="1" applyAlignment="1">
      <alignment horizontal="center" vertical="center"/>
    </xf>
    <xf numFmtId="0" fontId="7" fillId="4" borderId="23" xfId="0" applyFont="1" applyFill="1" applyBorder="1"/>
    <xf numFmtId="0" fontId="6" fillId="4" borderId="24" xfId="1" applyFont="1" applyFill="1" applyBorder="1" applyAlignment="1" applyProtection="1">
      <alignment vertical="center"/>
    </xf>
    <xf numFmtId="0" fontId="2" fillId="4" borderId="19" xfId="2" applyFill="1" applyBorder="1" applyAlignment="1">
      <alignment horizontal="center"/>
    </xf>
    <xf numFmtId="0" fontId="2" fillId="4" borderId="19" xfId="2" applyFill="1" applyBorder="1" applyAlignment="1">
      <alignment horizontal="center" vertical="center"/>
    </xf>
    <xf numFmtId="0" fontId="7" fillId="4" borderId="24" xfId="2" applyFont="1" applyFill="1" applyBorder="1"/>
    <xf numFmtId="0" fontId="2" fillId="4" borderId="19" xfId="2" applyFont="1" applyFill="1" applyBorder="1" applyAlignment="1">
      <alignment horizontal="center" vertical="center"/>
    </xf>
    <xf numFmtId="0" fontId="7" fillId="4" borderId="24" xfId="1" applyFont="1" applyFill="1" applyBorder="1" applyAlignment="1" applyProtection="1">
      <alignment vertical="center"/>
    </xf>
    <xf numFmtId="0" fontId="7" fillId="4" borderId="24" xfId="0" applyFont="1" applyFill="1" applyBorder="1"/>
    <xf numFmtId="0" fontId="1" fillId="4" borderId="24" xfId="1" applyFill="1" applyBorder="1" applyAlignment="1" applyProtection="1">
      <alignment vertical="center"/>
    </xf>
    <xf numFmtId="0" fontId="2" fillId="4" borderId="19" xfId="2" applyFont="1" applyFill="1" applyBorder="1" applyAlignment="1">
      <alignment horizontal="center"/>
    </xf>
    <xf numFmtId="0" fontId="6" fillId="4" borderId="24" xfId="1" applyFont="1" applyFill="1" applyBorder="1" applyAlignment="1" applyProtection="1"/>
    <xf numFmtId="0" fontId="7" fillId="4" borderId="25" xfId="0" applyFont="1" applyFill="1" applyBorder="1"/>
    <xf numFmtId="0" fontId="2" fillId="4" borderId="18" xfId="2" applyFill="1" applyBorder="1" applyAlignment="1">
      <alignment horizontal="center"/>
    </xf>
    <xf numFmtId="0" fontId="6" fillId="4" borderId="25" xfId="1" applyFont="1" applyFill="1" applyBorder="1" applyAlignment="1" applyProtection="1">
      <alignment vertical="center"/>
    </xf>
    <xf numFmtId="0" fontId="2" fillId="4" borderId="18" xfId="2" applyFont="1" applyFill="1" applyBorder="1" applyAlignment="1">
      <alignment horizontal="center" vertical="center"/>
    </xf>
    <xf numFmtId="0" fontId="1" fillId="4" borderId="25" xfId="1" applyFill="1" applyBorder="1" applyAlignment="1" applyProtection="1">
      <alignment vertical="center"/>
    </xf>
    <xf numFmtId="0" fontId="2" fillId="4" borderId="17" xfId="2" applyFill="1" applyBorder="1" applyAlignment="1">
      <alignment horizontal="center" vertical="center"/>
    </xf>
    <xf numFmtId="0" fontId="7" fillId="3" borderId="23" xfId="0" applyFont="1" applyFill="1" applyBorder="1"/>
    <xf numFmtId="0" fontId="2" fillId="3" borderId="17" xfId="2" applyFont="1" applyFill="1" applyBorder="1" applyAlignment="1">
      <alignment horizontal="center"/>
    </xf>
    <xf numFmtId="0" fontId="6" fillId="3" borderId="24" xfId="1" applyFont="1" applyFill="1" applyBorder="1" applyAlignment="1" applyProtection="1">
      <alignment vertical="center"/>
    </xf>
    <xf numFmtId="0" fontId="2" fillId="3" borderId="19" xfId="2" applyFill="1" applyBorder="1" applyAlignment="1">
      <alignment horizontal="center"/>
    </xf>
    <xf numFmtId="0" fontId="2" fillId="3" borderId="19" xfId="2" applyFill="1" applyBorder="1" applyAlignment="1">
      <alignment horizontal="center" vertical="center"/>
    </xf>
    <xf numFmtId="0" fontId="7" fillId="3" borderId="24" xfId="2" applyFont="1" applyFill="1" applyBorder="1"/>
    <xf numFmtId="0" fontId="2" fillId="3" borderId="19" xfId="2" applyFont="1" applyFill="1" applyBorder="1" applyAlignment="1">
      <alignment horizontal="center" vertical="center"/>
    </xf>
    <xf numFmtId="0" fontId="7" fillId="3" borderId="24" xfId="1" applyFont="1" applyFill="1" applyBorder="1" applyAlignment="1" applyProtection="1">
      <alignment vertical="center"/>
    </xf>
    <xf numFmtId="0" fontId="7" fillId="3" borderId="24" xfId="0" applyFont="1" applyFill="1" applyBorder="1"/>
    <xf numFmtId="0" fontId="2" fillId="3" borderId="19" xfId="2" applyFont="1" applyFill="1" applyBorder="1" applyAlignment="1">
      <alignment horizontal="center"/>
    </xf>
    <xf numFmtId="0" fontId="7" fillId="3" borderId="25" xfId="0" applyFont="1" applyFill="1" applyBorder="1"/>
    <xf numFmtId="0" fontId="2" fillId="3" borderId="18" xfId="2" applyFill="1" applyBorder="1" applyAlignment="1">
      <alignment horizontal="center"/>
    </xf>
    <xf numFmtId="0" fontId="6" fillId="3" borderId="23" xfId="1" applyFont="1" applyFill="1" applyBorder="1" applyAlignment="1" applyProtection="1">
      <alignment vertical="center"/>
    </xf>
    <xf numFmtId="0" fontId="2" fillId="3" borderId="17" xfId="2" applyFill="1" applyBorder="1" applyAlignment="1">
      <alignment horizontal="center"/>
    </xf>
    <xf numFmtId="0" fontId="6" fillId="3" borderId="24" xfId="1" applyFont="1" applyFill="1" applyBorder="1" applyAlignment="1" applyProtection="1"/>
    <xf numFmtId="0" fontId="6" fillId="3" borderId="25" xfId="1" applyFont="1" applyFill="1" applyBorder="1" applyAlignment="1" applyProtection="1">
      <alignment vertical="center"/>
    </xf>
    <xf numFmtId="0" fontId="2" fillId="3" borderId="18" xfId="2" applyFont="1" applyFill="1" applyBorder="1" applyAlignment="1">
      <alignment horizontal="center" vertical="center"/>
    </xf>
    <xf numFmtId="0" fontId="7" fillId="3" borderId="24" xfId="1" applyFont="1" applyFill="1" applyBorder="1" applyAlignment="1" applyProtection="1"/>
    <xf numFmtId="0" fontId="7" fillId="3" borderId="23" xfId="2" applyFont="1" applyFill="1" applyBorder="1"/>
    <xf numFmtId="0" fontId="1" fillId="3" borderId="24" xfId="1" applyFill="1" applyBorder="1" applyAlignment="1" applyProtection="1">
      <alignment vertical="center"/>
    </xf>
    <xf numFmtId="0" fontId="2" fillId="3" borderId="15" xfId="2" applyFont="1" applyFill="1" applyBorder="1" applyAlignment="1">
      <alignment horizontal="center"/>
    </xf>
    <xf numFmtId="0" fontId="2" fillId="3" borderId="14" xfId="2" applyFill="1" applyBorder="1" applyAlignment="1">
      <alignment horizontal="center" vertical="center"/>
    </xf>
    <xf numFmtId="0" fontId="2" fillId="3" borderId="17" xfId="2" applyFill="1" applyBorder="1" applyAlignment="1">
      <alignment horizontal="center" vertical="center"/>
    </xf>
    <xf numFmtId="0" fontId="2" fillId="3" borderId="13" xfId="2" applyFill="1" applyBorder="1" applyAlignment="1">
      <alignment horizontal="center"/>
    </xf>
    <xf numFmtId="0" fontId="2" fillId="3" borderId="11" xfId="2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Fill="1"/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0" fontId="8" fillId="5" borderId="22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007122070-jennifer-maubacq" TargetMode="External"/><Relationship Id="rId13" Type="http://schemas.openxmlformats.org/officeDocument/2006/relationships/hyperlink" Target="https://www.fff.fr/arbitrer/arbitroscope/liste-des-arbitres/1726250712-aurelie-efe" TargetMode="External"/><Relationship Id="rId18" Type="http://schemas.openxmlformats.org/officeDocument/2006/relationships/hyperlink" Target="https://www.fff.fr/arbitrer/arbitroscope/liste-des-arbitres/2545739041-camille-soriano" TargetMode="External"/><Relationship Id="rId3" Type="http://schemas.openxmlformats.org/officeDocument/2006/relationships/hyperlink" Target="https://www.fff.fr/arbitrer/arbitroscope/liste-des-arbitres/2544260280-helene-burban" TargetMode="External"/><Relationship Id="rId21" Type="http://schemas.openxmlformats.org/officeDocument/2006/relationships/printerSettings" Target="../printerSettings/printerSettings9.bin"/><Relationship Id="rId7" Type="http://schemas.openxmlformats.org/officeDocument/2006/relationships/hyperlink" Target="https://www.fff.fr/arbitrer/arbitroscope/liste-des-arbitres/1374012760-florence-guillemin" TargetMode="External"/><Relationship Id="rId12" Type="http://schemas.openxmlformats.org/officeDocument/2006/relationships/hyperlink" Target="https://www.fff.fr/arbitrer/arbitroscope/liste-des-arbitres/2543664341-stephanie-di-benedetto" TargetMode="External"/><Relationship Id="rId17" Type="http://schemas.openxmlformats.org/officeDocument/2006/relationships/hyperlink" Target="https://www.fff.fr/arbitrer/arbitroscope/liste-des-arbitres/2544340943-romy-fournier" TargetMode="External"/><Relationship Id="rId2" Type="http://schemas.openxmlformats.org/officeDocument/2006/relationships/hyperlink" Target="https://www.fff.fr/arbitrer/arbitroscope/liste-des-arbitres/1931125520-cindy-buffart" TargetMode="External"/><Relationship Id="rId16" Type="http://schemas.openxmlformats.org/officeDocument/2006/relationships/hyperlink" Target="https://www.fff.fr/arbitrer/arbitroscope/liste-des-arbitres/1996830797-savina-elbour" TargetMode="External"/><Relationship Id="rId20" Type="http://schemas.openxmlformats.org/officeDocument/2006/relationships/hyperlink" Target="https://www.fff.fr/arbitrer/arbitroscope/liste-des-arbitres/2543964477-clemence-goncalves" TargetMode="External"/><Relationship Id="rId1" Type="http://schemas.openxmlformats.org/officeDocument/2006/relationships/hyperlink" Target="https://www.fff.fr/arbitrer/arbitroscope/liste-des-arbitres/2599864212-solenne-bartnik" TargetMode="External"/><Relationship Id="rId6" Type="http://schemas.openxmlformats.org/officeDocument/2006/relationships/hyperlink" Target="https://www.fff.fr/arbitrer/arbitroscope/liste-des-arbitres/280382885-solen-dallongeville" TargetMode="External"/><Relationship Id="rId11" Type="http://schemas.openxmlformats.org/officeDocument/2006/relationships/hyperlink" Target="https://www.fff.fr/arbitrer/arbitroscope/liste-des-arbitres/2543866577-magali-bourquin" TargetMode="External"/><Relationship Id="rId5" Type="http://schemas.openxmlformats.org/officeDocument/2006/relationships/hyperlink" Target="https://www.fff.fr/arbitrer/arbitroscope/liste-des-arbitres/2297725726-elodie-coppola" TargetMode="External"/><Relationship Id="rId15" Type="http://schemas.openxmlformats.org/officeDocument/2006/relationships/hyperlink" Target="https://www.fff.fr/arbitrer/arbitroscope/liste-des-arbitres/2544300949-alexandra-collin" TargetMode="External"/><Relationship Id="rId10" Type="http://schemas.openxmlformats.org/officeDocument/2006/relationships/hyperlink" Target="https://www.fff.fr/arbitrer/arbitroscope/liste-des-arbitres/2543500301-victoria-beyer" TargetMode="External"/><Relationship Id="rId19" Type="http://schemas.openxmlformats.org/officeDocument/2006/relationships/hyperlink" Target="https://www.fff.fr/arbitrer/arbitroscope/liste-des-arbitres/2543461359-maika-vanderstichel" TargetMode="External"/><Relationship Id="rId4" Type="http://schemas.openxmlformats.org/officeDocument/2006/relationships/hyperlink" Target="https://www.fff.fr/arbitrer/arbitroscope/liste-des-arbitres/2543228049-aurelie-cadinot" TargetMode="External"/><Relationship Id="rId9" Type="http://schemas.openxmlformats.org/officeDocument/2006/relationships/hyperlink" Target="https://www.fff.fr/arbitrer/arbitroscope/liste-des-arbitres/820581137-celine-bagrowski" TargetMode="External"/><Relationship Id="rId14" Type="http://schemas.openxmlformats.org/officeDocument/2006/relationships/hyperlink" Target="https://www.fff.fr/arbitrer/arbitroscope/liste-des-arbitres/1746231339-justine-catani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ff.fr/arbitrer/arbitroscope/liste-des-arbitres/2411370126-sandrine-launay" TargetMode="External"/><Relationship Id="rId2" Type="http://schemas.openxmlformats.org/officeDocument/2006/relationships/hyperlink" Target="https://www.fff.fr/arbitrer/arbitroscope/liste-des-arbitres/2418335688-clothilde-brassart" TargetMode="External"/><Relationship Id="rId1" Type="http://schemas.openxmlformats.org/officeDocument/2006/relationships/hyperlink" Target="https://www.fff.fr/arbitrer/arbitroscope/liste-des-arbitres/2398064687-nabila-zaouak" TargetMode="External"/><Relationship Id="rId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319211767-joel-fernandes" TargetMode="External"/><Relationship Id="rId13" Type="http://schemas.openxmlformats.org/officeDocument/2006/relationships/hyperlink" Target="https://www.fff.fr/arbitrer/arbitroscope/liste-des-arbitres/1731188842-aurelien-uzan" TargetMode="External"/><Relationship Id="rId18" Type="http://schemas.openxmlformats.org/officeDocument/2006/relationships/hyperlink" Target="https://www.fff.fr/arbitrer/arbitroscope/liste-des-arbitres/1310899363-youssef-el-hamidi" TargetMode="External"/><Relationship Id="rId3" Type="http://schemas.openxmlformats.org/officeDocument/2006/relationships/hyperlink" Target="https://www.fff.fr/arbitrer/arbitroscope/liste-des-arbitres/2543223398-moussa-bounaanaa" TargetMode="External"/><Relationship Id="rId21" Type="http://schemas.openxmlformats.org/officeDocument/2006/relationships/hyperlink" Target="https://www.fff.fr/arbitrer/arbitroscope/liste-des-arbitres/2368046602-jonathan-presse" TargetMode="External"/><Relationship Id="rId7" Type="http://schemas.openxmlformats.org/officeDocument/2006/relationships/hyperlink" Target="https://www.fff.fr/arbitrer/arbitroscope/liste-des-arbitres/1438912754-abdelhai-el-khattari" TargetMode="External"/><Relationship Id="rId12" Type="http://schemas.openxmlformats.org/officeDocument/2006/relationships/hyperlink" Target="https://www.fff.fr/arbitrer/arbitroscope/liste-des-arbitres/2308129406-cedric-pelissier" TargetMode="External"/><Relationship Id="rId17" Type="http://schemas.openxmlformats.org/officeDocument/2006/relationships/hyperlink" Target="https://www.fff.fr/arbitrer/arbitroscope/liste-des-arbitres/1595612394-thomas-david" TargetMode="External"/><Relationship Id="rId2" Type="http://schemas.openxmlformats.org/officeDocument/2006/relationships/hyperlink" Target="https://www.fff.fr/arbitrer/arbitroscope/liste-des-arbitres/1746217796-victor-berg-audic" TargetMode="External"/><Relationship Id="rId16" Type="http://schemas.openxmlformats.org/officeDocument/2006/relationships/hyperlink" Target="https://www.fff.fr/arbitrer/arbitroscope/liste-des-arbitres/2468318110-pierre-bourez" TargetMode="External"/><Relationship Id="rId20" Type="http://schemas.openxmlformats.org/officeDocument/2006/relationships/hyperlink" Target="https://www.fff.fr/arbitrer/arbitroscope/liste-des-arbitres/1620685094-mael-messaoudi" TargetMode="External"/><Relationship Id="rId1" Type="http://schemas.openxmlformats.org/officeDocument/2006/relationships/hyperlink" Target="https://www.fff.fr/arbitrer/arbitroscope/liste-des-arbitres/2378011888-karim-amejal" TargetMode="External"/><Relationship Id="rId6" Type="http://schemas.openxmlformats.org/officeDocument/2006/relationships/hyperlink" Target="https://www.fff.fr/arbitrer/arbitroscope/liste-des-arbitres/280336594-ala-eddine-diani" TargetMode="External"/><Relationship Id="rId11" Type="http://schemas.openxmlformats.org/officeDocument/2006/relationships/hyperlink" Target="https://www.fff.fr/arbitrer/arbitroscope/liste-des-arbitres/1555614774-el-houcine-maataoui" TargetMode="External"/><Relationship Id="rId5" Type="http://schemas.openxmlformats.org/officeDocument/2006/relationships/hyperlink" Target="https://www.fff.fr/arbitrer/arbitroscope/liste-des-arbitres/1591089451-jeremy-deidda" TargetMode="External"/><Relationship Id="rId15" Type="http://schemas.openxmlformats.org/officeDocument/2006/relationships/hyperlink" Target="https://www.fff.fr/arbitrer/arbitroscope/liste-des-arbitres/1931151137-yahia-belmokhtari" TargetMode="External"/><Relationship Id="rId23" Type="http://schemas.openxmlformats.org/officeDocument/2006/relationships/printerSettings" Target="../printerSettings/printerSettings11.bin"/><Relationship Id="rId10" Type="http://schemas.openxmlformats.org/officeDocument/2006/relationships/hyperlink" Target="https://www.fff.fr/arbitrer/arbitroscope/liste-des-arbitres/2520519276-fouad-lazami" TargetMode="External"/><Relationship Id="rId19" Type="http://schemas.openxmlformats.org/officeDocument/2006/relationships/hyperlink" Target="https://www.fff.fr/arbitrer/arbitroscope/liste-des-arbitres/2418331318-jordan-feltesse" TargetMode="External"/><Relationship Id="rId4" Type="http://schemas.openxmlformats.org/officeDocument/2006/relationships/hyperlink" Target="https://www.fff.fr/arbitrer/arbitroscope/liste-des-arbitres/1746239436-tristan-daniele" TargetMode="External"/><Relationship Id="rId9" Type="http://schemas.openxmlformats.org/officeDocument/2006/relationships/hyperlink" Target="https://www.fff.fr/arbitrer/arbitroscope/liste-des-arbitres/250315823-julien-lang" TargetMode="External"/><Relationship Id="rId14" Type="http://schemas.openxmlformats.org/officeDocument/2006/relationships/hyperlink" Target="https://www.fff.fr/arbitrer/arbitroscope/liste-des-arbitres/1931087849-damien-vasse" TargetMode="External"/><Relationship Id="rId22" Type="http://schemas.openxmlformats.org/officeDocument/2006/relationships/hyperlink" Target="https://www.fff.fr/arbitrer/arbitroscope/liste-des-arbitres/410737626-baptiste-soular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ff.fr/arbitrer/arbitroscope/liste-des-arbitres/2399801968-fredji-harchay" TargetMode="External"/><Relationship Id="rId21" Type="http://schemas.openxmlformats.org/officeDocument/2006/relationships/hyperlink" Target="https://www.fff.fr/arbitrer/arbitroscope/liste-des-arbitres/2330020491-stephanie-frappart" TargetMode="External"/><Relationship Id="rId42" Type="http://schemas.openxmlformats.org/officeDocument/2006/relationships/hyperlink" Target="https://www.fff.fr/arbitrer/arbitroscope/liste-des-arbitres/1152421612-lakhdar-el-bedoui" TargetMode="External"/><Relationship Id="rId63" Type="http://schemas.openxmlformats.org/officeDocument/2006/relationships/hyperlink" Target="https://www.fff.fr/arbitrer/arbitroscope/liste-des-arbitres/1801452205-cedric-mouysset" TargetMode="External"/><Relationship Id="rId84" Type="http://schemas.openxmlformats.org/officeDocument/2006/relationships/hyperlink" Target="https://www.fff.fr/arbitrer/arbitroscope/liste-des-arbitres/999682787-frederic-haquette" TargetMode="External"/><Relationship Id="rId138" Type="http://schemas.openxmlformats.org/officeDocument/2006/relationships/hyperlink" Target="https://www.fff.fr/arbitrer/arbitroscope/liste-des-arbitres/2297725726-elodie-coppola" TargetMode="External"/><Relationship Id="rId159" Type="http://schemas.openxmlformats.org/officeDocument/2006/relationships/hyperlink" Target="https://www.fff.fr/arbitrer/arbitroscope/liste-des-arbitres/2543223398-moussa-bounaanaa" TargetMode="External"/><Relationship Id="rId170" Type="http://schemas.openxmlformats.org/officeDocument/2006/relationships/hyperlink" Target="https://www.fff.fr/arbitrer/arbitroscope/liste-des-arbitres/1931087849-damien-vasse" TargetMode="External"/><Relationship Id="rId107" Type="http://schemas.openxmlformats.org/officeDocument/2006/relationships/hyperlink" Target="https://www.fff.fr/arbitrer/arbitroscope/liste-des-arbitres/230388402-mohamed-benkemouche" TargetMode="External"/><Relationship Id="rId11" Type="http://schemas.openxmlformats.org/officeDocument/2006/relationships/hyperlink" Target="https://www.fff.fr/arbitrer/arbitroscope/liste-des-arbitres/140319960-frank-schneider" TargetMode="External"/><Relationship Id="rId32" Type="http://schemas.openxmlformats.org/officeDocument/2006/relationships/hyperlink" Target="https://www.fff.fr/arbitrer/arbitroscope/liste-des-arbitres/741515595-benjamin-lepaysant" TargetMode="External"/><Relationship Id="rId53" Type="http://schemas.openxmlformats.org/officeDocument/2006/relationships/hyperlink" Target="https://www.fff.fr/arbitrer/arbitroscope/liste-des-arbitres/2358024430-joachim-caffe" TargetMode="External"/><Relationship Id="rId74" Type="http://schemas.openxmlformats.org/officeDocument/2006/relationships/hyperlink" Target="https://www.fff.fr/arbitrer/arbitroscope/liste-des-arbitres/2528706319-valentin-ougier" TargetMode="External"/><Relationship Id="rId128" Type="http://schemas.openxmlformats.org/officeDocument/2006/relationships/hyperlink" Target="https://www.fff.fr/arbitrer/arbitroscope/liste-des-arbitres/1152422726-ergun-yazar" TargetMode="External"/><Relationship Id="rId149" Type="http://schemas.openxmlformats.org/officeDocument/2006/relationships/hyperlink" Target="https://www.fff.fr/arbitrer/arbitroscope/liste-des-arbitres/1996830797-savina-elbour" TargetMode="External"/><Relationship Id="rId5" Type="http://schemas.openxmlformats.org/officeDocument/2006/relationships/hyperlink" Target="https://www.fff.fr/arbitrer/arbitroscope/liste-des-arbitres/1956810890-antony-gautier" TargetMode="External"/><Relationship Id="rId95" Type="http://schemas.openxmlformats.org/officeDocument/2006/relationships/hyperlink" Target="https://www.fff.fr/arbitrer/arbitroscope/liste-des-arbitres/1199242462-djemel-zitouni" TargetMode="External"/><Relationship Id="rId160" Type="http://schemas.openxmlformats.org/officeDocument/2006/relationships/hyperlink" Target="https://www.fff.fr/arbitrer/arbitroscope/liste-des-arbitres/1746239436-tristan-daniele" TargetMode="External"/><Relationship Id="rId22" Type="http://schemas.openxmlformats.org/officeDocument/2006/relationships/hyperlink" Target="https://www.fff.fr/arbitrer/arbitroscope/liste-des-arbitres/2558621466-jeremie-pignard" TargetMode="External"/><Relationship Id="rId43" Type="http://schemas.openxmlformats.org/officeDocument/2006/relationships/hyperlink" Target="https://www.fff.fr/arbitrer/arbitroscope/liste-des-arbitres/1896519562-pierre-legat" TargetMode="External"/><Relationship Id="rId64" Type="http://schemas.openxmlformats.org/officeDocument/2006/relationships/hyperlink" Target="https://www.fff.fr/arbitrer/arbitroscope/liste-des-arbitres/2007125052-renaud-potier" TargetMode="External"/><Relationship Id="rId118" Type="http://schemas.openxmlformats.org/officeDocument/2006/relationships/hyperlink" Target="https://www.fff.fr/arbitrer/arbitroscope/liste-des-arbitres/2299770680-tugdual-philippe" TargetMode="External"/><Relationship Id="rId139" Type="http://schemas.openxmlformats.org/officeDocument/2006/relationships/hyperlink" Target="https://www.fff.fr/arbitrer/arbitroscope/liste-des-arbitres/280382885-solen-dallongeville" TargetMode="External"/><Relationship Id="rId85" Type="http://schemas.openxmlformats.org/officeDocument/2006/relationships/hyperlink" Target="https://www.fff.fr/arbitrer/arbitroscope/liste-des-arbitres/1820496339-frederic-hebrard" TargetMode="External"/><Relationship Id="rId150" Type="http://schemas.openxmlformats.org/officeDocument/2006/relationships/hyperlink" Target="https://www.fff.fr/arbitrer/arbitroscope/liste-des-arbitres/2544340943-romy-fournier" TargetMode="External"/><Relationship Id="rId171" Type="http://schemas.openxmlformats.org/officeDocument/2006/relationships/hyperlink" Target="https://www.fff.fr/arbitrer/arbitroscope/liste-des-arbitres/1931151137-yahia-belmokhtari" TargetMode="External"/><Relationship Id="rId12" Type="http://schemas.openxmlformats.org/officeDocument/2006/relationships/hyperlink" Target="https://www.fff.fr/arbitrer/arbitroscope/liste-des-arbitres/399051363-olivier-thual" TargetMode="External"/><Relationship Id="rId33" Type="http://schemas.openxmlformats.org/officeDocument/2006/relationships/hyperlink" Target="https://www.fff.fr/arbitrer/arbitroscope/liste-des-arbitres/2378012397-romain-lissorgue" TargetMode="External"/><Relationship Id="rId108" Type="http://schemas.openxmlformats.org/officeDocument/2006/relationships/hyperlink" Target="https://www.fff.fr/arbitrer/arbitroscope/liste-des-arbitres/220427225-bertrand-corcuff" TargetMode="External"/><Relationship Id="rId129" Type="http://schemas.openxmlformats.org/officeDocument/2006/relationships/hyperlink" Target="https://www.fff.fr/arbitrer/arbitroscope/liste-des-arbitres/2448321080-yann-thenard" TargetMode="External"/><Relationship Id="rId54" Type="http://schemas.openxmlformats.org/officeDocument/2006/relationships/hyperlink" Target="https://www.fff.fr/arbitrer/arbitroscope/liste-des-arbitres/1999682376-emmanuel-caron" TargetMode="External"/><Relationship Id="rId75" Type="http://schemas.openxmlformats.org/officeDocument/2006/relationships/hyperlink" Target="https://www.fff.fr/arbitrer/arbitroscope/liste-des-arbitres/2543266412-azzedine-souifi" TargetMode="External"/><Relationship Id="rId96" Type="http://schemas.openxmlformats.org/officeDocument/2006/relationships/hyperlink" Target="https://www.fff.fr/arbitrer/arbitroscope/liste-des-arbitres/1320676617-mikael-berchebru" TargetMode="External"/><Relationship Id="rId140" Type="http://schemas.openxmlformats.org/officeDocument/2006/relationships/hyperlink" Target="https://www.fff.fr/arbitrer/arbitroscope/liste-des-arbitres/1374012760-florence-guillemin" TargetMode="External"/><Relationship Id="rId161" Type="http://schemas.openxmlformats.org/officeDocument/2006/relationships/hyperlink" Target="https://www.fff.fr/arbitrer/arbitroscope/liste-des-arbitres/1591089451-jeremy-deidda" TargetMode="External"/><Relationship Id="rId6" Type="http://schemas.openxmlformats.org/officeDocument/2006/relationships/hyperlink" Target="https://www.fff.fr/arbitrer/arbitroscope/liste-des-arbitres/1475310377-johan-hamel" TargetMode="External"/><Relationship Id="rId23" Type="http://schemas.openxmlformats.org/officeDocument/2006/relationships/hyperlink" Target="https://www.fff.fr/arbitrer/arbitroscope/liste-des-arbitres/2420480966-romain-delpech" TargetMode="External"/><Relationship Id="rId28" Type="http://schemas.openxmlformats.org/officeDocument/2006/relationships/hyperlink" Target="https://www.fff.fr/arbitrer/arbitroscope/liste-des-arbitres/891815538-pierre-gaillouste" TargetMode="External"/><Relationship Id="rId49" Type="http://schemas.openxmlformats.org/officeDocument/2006/relationships/hyperlink" Target="https://www.fff.fr/arbitrer/arbitroscope/liste-des-arbitres/1731194355-maxime-apruzzese" TargetMode="External"/><Relationship Id="rId114" Type="http://schemas.openxmlformats.org/officeDocument/2006/relationships/hyperlink" Target="https://www.fff.fr/arbitrer/arbitroscope/liste-des-arbitres/2519415726-cedric-favre" TargetMode="External"/><Relationship Id="rId119" Type="http://schemas.openxmlformats.org/officeDocument/2006/relationships/hyperlink" Target="https://www.fff.fr/arbitrer/arbitroscope/liste-des-arbitres/2201300263-yoann-benoit" TargetMode="External"/><Relationship Id="rId44" Type="http://schemas.openxmlformats.org/officeDocument/2006/relationships/hyperlink" Target="https://www.fff.fr/arbitrer/arbitroscope/liste-des-arbitres/2568621238-eddy-rosier" TargetMode="External"/><Relationship Id="rId60" Type="http://schemas.openxmlformats.org/officeDocument/2006/relationships/hyperlink" Target="https://www.fff.fr/arbitrer/arbitroscope/liste-des-arbitres/1344014685-alexandre-mercier" TargetMode="External"/><Relationship Id="rId65" Type="http://schemas.openxmlformats.org/officeDocument/2006/relationships/hyperlink" Target="https://www.fff.fr/arbitrer/arbitroscope/liste-des-arbitres/1731193263-remy-rasclard" TargetMode="External"/><Relationship Id="rId81" Type="http://schemas.openxmlformats.org/officeDocument/2006/relationships/hyperlink" Target="https://www.fff.fr/arbitrer/arbitroscope/liste-des-arbitres/1811096383-nicolas-danos" TargetMode="External"/><Relationship Id="rId86" Type="http://schemas.openxmlformats.org/officeDocument/2006/relationships/hyperlink" Target="https://www.fff.fr/arbitrer/arbitroscope/liste-des-arbitres/380530277-bertrand-jouannaud" TargetMode="External"/><Relationship Id="rId130" Type="http://schemas.openxmlformats.org/officeDocument/2006/relationships/hyperlink" Target="https://www.fff.fr/arbitrer/arbitroscope/liste-des-arbitres/2378026597-gregoire-valleteau" TargetMode="External"/><Relationship Id="rId135" Type="http://schemas.openxmlformats.org/officeDocument/2006/relationships/hyperlink" Target="https://www.fff.fr/arbitrer/arbitroscope/liste-des-arbitres/1931125520-cindy-buffart" TargetMode="External"/><Relationship Id="rId151" Type="http://schemas.openxmlformats.org/officeDocument/2006/relationships/hyperlink" Target="https://www.fff.fr/arbitrer/arbitroscope/liste-des-arbitres/2545739041-camille-soriano" TargetMode="External"/><Relationship Id="rId156" Type="http://schemas.openxmlformats.org/officeDocument/2006/relationships/hyperlink" Target="https://www.fff.fr/arbitrer/arbitroscope/liste-des-arbitres/2411370126-sandrine-launay" TargetMode="External"/><Relationship Id="rId177" Type="http://schemas.openxmlformats.org/officeDocument/2006/relationships/hyperlink" Target="https://www.fff.fr/arbitrer/arbitroscope/liste-des-arbitres/2368046602-jonathan-presse" TargetMode="External"/><Relationship Id="rId172" Type="http://schemas.openxmlformats.org/officeDocument/2006/relationships/hyperlink" Target="https://www.fff.fr/arbitrer/arbitroscope/liste-des-arbitres/2468318110-pierre-bourez" TargetMode="External"/><Relationship Id="rId13" Type="http://schemas.openxmlformats.org/officeDocument/2006/relationships/hyperlink" Target="https://www.fff.fr/arbitrer/arbitroscope/liste-des-arbitres/820580353-clement-turpin" TargetMode="External"/><Relationship Id="rId18" Type="http://schemas.openxmlformats.org/officeDocument/2006/relationships/hyperlink" Target="https://www.fff.fr/arbitrer/arbitroscope/liste-des-arbitres/2588628695-willy-delajod" TargetMode="External"/><Relationship Id="rId39" Type="http://schemas.openxmlformats.org/officeDocument/2006/relationships/hyperlink" Target="https://www.fff.fr/arbitrer/arbitroscope/liste-des-arbitres/1606017705-guillaume-paradis" TargetMode="External"/><Relationship Id="rId109" Type="http://schemas.openxmlformats.org/officeDocument/2006/relationships/hyperlink" Target="https://www.fff.fr/arbitrer/arbitroscope/liste-des-arbitres/2599862061-michel-dolmadjian" TargetMode="External"/><Relationship Id="rId34" Type="http://schemas.openxmlformats.org/officeDocument/2006/relationships/hyperlink" Target="https://www.fff.fr/arbitrer/arbitroscope/liste-des-arbitres/1539564673-thierry-bouille" TargetMode="External"/><Relationship Id="rId50" Type="http://schemas.openxmlformats.org/officeDocument/2006/relationships/hyperlink" Target="https://www.fff.fr/arbitrer/arbitroscope/liste-des-arbitres/1976814134-marc-bollengier" TargetMode="External"/><Relationship Id="rId55" Type="http://schemas.openxmlformats.org/officeDocument/2006/relationships/hyperlink" Target="https://www.fff.fr/arbitrer/arbitroscope/liste-des-arbitres/799152463-emmanuel-esneu" TargetMode="External"/><Relationship Id="rId76" Type="http://schemas.openxmlformats.org/officeDocument/2006/relationships/hyperlink" Target="https://www.fff.fr/arbitrer/arbitroscope/liste-des-arbitres/1519525752-yann-gazagnes" TargetMode="External"/><Relationship Id="rId97" Type="http://schemas.openxmlformats.org/officeDocument/2006/relationships/hyperlink" Target="https://www.fff.fr/arbitrer/arbitroscope/liste-des-arbitres/440615301-aurelien-drouet" TargetMode="External"/><Relationship Id="rId104" Type="http://schemas.openxmlformats.org/officeDocument/2006/relationships/hyperlink" Target="https://www.fff.fr/arbitrer/arbitroscope/liste-des-arbitres/1766232677-gwenael-pasqualotti" TargetMode="External"/><Relationship Id="rId120" Type="http://schemas.openxmlformats.org/officeDocument/2006/relationships/hyperlink" Target="https://www.fff.fr/arbitrer/arbitroscope/liste-des-arbitres/1801288170-yohann-larhant" TargetMode="External"/><Relationship Id="rId125" Type="http://schemas.openxmlformats.org/officeDocument/2006/relationships/hyperlink" Target="https://www.fff.fr/arbitrer/arbitroscope/liste-des-arbitres/300903373-cyril-saint-cricq-lompre" TargetMode="External"/><Relationship Id="rId141" Type="http://schemas.openxmlformats.org/officeDocument/2006/relationships/hyperlink" Target="https://www.fff.fr/arbitrer/arbitroscope/liste-des-arbitres/2007122070-jennifer-maubacq" TargetMode="External"/><Relationship Id="rId146" Type="http://schemas.openxmlformats.org/officeDocument/2006/relationships/hyperlink" Target="https://www.fff.fr/arbitrer/arbitroscope/liste-des-arbitres/1726250712-aurelie-efe" TargetMode="External"/><Relationship Id="rId167" Type="http://schemas.openxmlformats.org/officeDocument/2006/relationships/hyperlink" Target="https://www.fff.fr/arbitrer/arbitroscope/liste-des-arbitres/1555614774-el-houcine-maataoui" TargetMode="External"/><Relationship Id="rId7" Type="http://schemas.openxmlformats.org/officeDocument/2006/relationships/hyperlink" Target="https://www.fff.fr/arbitrer/arbitroscope/liste-des-arbitres/799151879-mikael-lesage" TargetMode="External"/><Relationship Id="rId71" Type="http://schemas.openxmlformats.org/officeDocument/2006/relationships/hyperlink" Target="https://www.fff.fr/arbitrer/arbitroscope/liste-des-arbitres/350527735-samir-zolota" TargetMode="External"/><Relationship Id="rId92" Type="http://schemas.openxmlformats.org/officeDocument/2006/relationships/hyperlink" Target="https://www.fff.fr/arbitrer/arbitroscope/liste-des-arbitres/1232012997-julien-pacelli" TargetMode="External"/><Relationship Id="rId162" Type="http://schemas.openxmlformats.org/officeDocument/2006/relationships/hyperlink" Target="https://www.fff.fr/arbitrer/arbitroscope/liste-des-arbitres/280336594-ala-eddine-diani" TargetMode="External"/><Relationship Id="rId2" Type="http://schemas.openxmlformats.org/officeDocument/2006/relationships/hyperlink" Target="https://www.fff.fr/arbitrer/arbitroscope/liste-des-arbitres/1585625047-benoit-bastien" TargetMode="External"/><Relationship Id="rId29" Type="http://schemas.openxmlformats.org/officeDocument/2006/relationships/hyperlink" Target="https://www.fff.fr/arbitrer/arbitroscope/liste-des-arbitres/841813605-alexandre-perreau-niel" TargetMode="External"/><Relationship Id="rId24" Type="http://schemas.openxmlformats.org/officeDocument/2006/relationships/hyperlink" Target="https://www.fff.fr/arbitrer/arbitroscope/liste-des-arbitres/2378060491-mehdi-mokhtari" TargetMode="External"/><Relationship Id="rId40" Type="http://schemas.openxmlformats.org/officeDocument/2006/relationships/hyperlink" Target="https://www.fff.fr/arbitrer/arbitroscope/liste-des-arbitres/1796230724-mathieu-vernice" TargetMode="External"/><Relationship Id="rId45" Type="http://schemas.openxmlformats.org/officeDocument/2006/relationships/hyperlink" Target="https://www.fff.fr/arbitrer/arbitroscope/liste-des-arbitres/1364014298-antoine-valnet" TargetMode="External"/><Relationship Id="rId66" Type="http://schemas.openxmlformats.org/officeDocument/2006/relationships/hyperlink" Target="https://www.fff.fr/arbitrer/arbitroscope/liste-des-arbitres/1162414118-jordan-riche" TargetMode="External"/><Relationship Id="rId87" Type="http://schemas.openxmlformats.org/officeDocument/2006/relationships/hyperlink" Target="https://www.fff.fr/arbitrer/arbitroscope/liste-des-arbitres/280330014-gilles-lang" TargetMode="External"/><Relationship Id="rId110" Type="http://schemas.openxmlformats.org/officeDocument/2006/relationships/hyperlink" Target="https://www.fff.fr/arbitrer/arbitroscope/liste-des-arbitres/2291160968-regis-gaillard" TargetMode="External"/><Relationship Id="rId115" Type="http://schemas.openxmlformats.org/officeDocument/2006/relationships/hyperlink" Target="https://www.fff.fr/arbitrer/arbitroscope/liste-des-arbitres/1699600612-julien-blanchais" TargetMode="External"/><Relationship Id="rId131" Type="http://schemas.openxmlformats.org/officeDocument/2006/relationships/hyperlink" Target="https://www.fff.fr/arbitrer/arbitroscope/liste-des-arbitres/1891143465-nicolas-aimar" TargetMode="External"/><Relationship Id="rId136" Type="http://schemas.openxmlformats.org/officeDocument/2006/relationships/hyperlink" Target="https://www.fff.fr/arbitrer/arbitroscope/liste-des-arbitres/2544260280-helene-burban" TargetMode="External"/><Relationship Id="rId157" Type="http://schemas.openxmlformats.org/officeDocument/2006/relationships/hyperlink" Target="https://www.fff.fr/arbitrer/arbitroscope/liste-des-arbitres/2378011888-karim-amejal" TargetMode="External"/><Relationship Id="rId178" Type="http://schemas.openxmlformats.org/officeDocument/2006/relationships/hyperlink" Target="https://www.fff.fr/arbitrer/arbitroscope/liste-des-arbitres/410737626-baptiste-soulard" TargetMode="External"/><Relationship Id="rId61" Type="http://schemas.openxmlformats.org/officeDocument/2006/relationships/hyperlink" Target="https://www.fff.fr/arbitrer/arbitroscope/liste-des-arbitres/2348012035-marc-michout" TargetMode="External"/><Relationship Id="rId82" Type="http://schemas.openxmlformats.org/officeDocument/2006/relationships/hyperlink" Target="https://www.fff.fr/arbitrer/arbitroscope/liste-des-arbitres/2499833613-guillaume-debart" TargetMode="External"/><Relationship Id="rId152" Type="http://schemas.openxmlformats.org/officeDocument/2006/relationships/hyperlink" Target="https://www.fff.fr/arbitrer/arbitroscope/liste-des-arbitres/2543461359-maika-vanderstichel" TargetMode="External"/><Relationship Id="rId173" Type="http://schemas.openxmlformats.org/officeDocument/2006/relationships/hyperlink" Target="https://www.fff.fr/arbitrer/arbitroscope/liste-des-arbitres/1595612394-thomas-david" TargetMode="External"/><Relationship Id="rId19" Type="http://schemas.openxmlformats.org/officeDocument/2006/relationships/hyperlink" Target="https://www.fff.fr/arbitrer/arbitroscope/liste-des-arbitres/300014058-jeremy-stinat" TargetMode="External"/><Relationship Id="rId14" Type="http://schemas.openxmlformats.org/officeDocument/2006/relationships/hyperlink" Target="https://www.fff.fr/arbitrer/arbitroscope/liste-des-arbitres/1699601397-jerome-brisard" TargetMode="External"/><Relationship Id="rId30" Type="http://schemas.openxmlformats.org/officeDocument/2006/relationships/hyperlink" Target="https://www.fff.fr/arbitrer/arbitroscope/liste-des-arbitres/2399802529-bartolomeu-varela-teles" TargetMode="External"/><Relationship Id="rId35" Type="http://schemas.openxmlformats.org/officeDocument/2006/relationships/hyperlink" Target="https://www.fff.fr/arbitrer/arbitroscope/liste-des-arbitres/1162424123-cedric-dos-santos" TargetMode="External"/><Relationship Id="rId56" Type="http://schemas.openxmlformats.org/officeDocument/2006/relationships/hyperlink" Target="https://www.fff.fr/arbitrer/arbitroscope/liste-des-arbitres/1920801148-yann-flament" TargetMode="External"/><Relationship Id="rId77" Type="http://schemas.openxmlformats.org/officeDocument/2006/relationships/hyperlink" Target="https://www.fff.fr/arbitrer/arbitroscope/liste-des-arbitres/499063011-michael-annonier" TargetMode="External"/><Relationship Id="rId100" Type="http://schemas.openxmlformats.org/officeDocument/2006/relationships/hyperlink" Target="https://www.fff.fr/arbitrer/arbitroscope/liste-des-arbitres/1820496127-christophe-mouysset" TargetMode="External"/><Relationship Id="rId105" Type="http://schemas.openxmlformats.org/officeDocument/2006/relationships/hyperlink" Target="https://www.fff.fr/arbitrer/arbitroscope/liste-des-arbitres/2038615329-bastien-courbet" TargetMode="External"/><Relationship Id="rId126" Type="http://schemas.openxmlformats.org/officeDocument/2006/relationships/hyperlink" Target="https://www.fff.fr/arbitrer/arbitroscope/liste-des-arbitres/2529407604-maxime-allard" TargetMode="External"/><Relationship Id="rId147" Type="http://schemas.openxmlformats.org/officeDocument/2006/relationships/hyperlink" Target="https://www.fff.fr/arbitrer/arbitroscope/liste-des-arbitres/1746231339-justine-catania" TargetMode="External"/><Relationship Id="rId168" Type="http://schemas.openxmlformats.org/officeDocument/2006/relationships/hyperlink" Target="https://www.fff.fr/arbitrer/arbitroscope/liste-des-arbitres/2308129406-cedric-pelissier" TargetMode="External"/><Relationship Id="rId8" Type="http://schemas.openxmlformats.org/officeDocument/2006/relationships/hyperlink" Target="https://www.fff.fr/arbitrer/arbitroscope/liste-des-arbitres/2287711033-francois-letexier" TargetMode="External"/><Relationship Id="rId51" Type="http://schemas.openxmlformats.org/officeDocument/2006/relationships/hyperlink" Target="https://www.fff.fr/arbitrer/arbitroscope/liste-des-arbitres/2543301035-matthieu-bonnetin" TargetMode="External"/><Relationship Id="rId72" Type="http://schemas.openxmlformats.org/officeDocument/2006/relationships/hyperlink" Target="https://www.fff.fr/arbitrer/arbitroscope/liste-des-arbitres/2545114475-edgar-barenton" TargetMode="External"/><Relationship Id="rId93" Type="http://schemas.openxmlformats.org/officeDocument/2006/relationships/hyperlink" Target="https://www.fff.fr/arbitrer/arbitroscope/liste-des-arbitres/1899650406-alexandre-viala" TargetMode="External"/><Relationship Id="rId98" Type="http://schemas.openxmlformats.org/officeDocument/2006/relationships/hyperlink" Target="https://www.fff.fr/arbitrer/arbitroscope/liste-des-arbitres/1445318187-aurelien-berthomieu" TargetMode="External"/><Relationship Id="rId121" Type="http://schemas.openxmlformats.org/officeDocument/2006/relationships/hyperlink" Target="https://www.fff.fr/arbitrer/arbitroscope/liste-des-arbitres/1420478935-stephane-panont" TargetMode="External"/><Relationship Id="rId142" Type="http://schemas.openxmlformats.org/officeDocument/2006/relationships/hyperlink" Target="https://www.fff.fr/arbitrer/arbitroscope/liste-des-arbitres/820581137-celine-bagrowski" TargetMode="External"/><Relationship Id="rId163" Type="http://schemas.openxmlformats.org/officeDocument/2006/relationships/hyperlink" Target="https://www.fff.fr/arbitrer/arbitroscope/liste-des-arbitres/1438912754-abdelhai-el-khattari" TargetMode="External"/><Relationship Id="rId3" Type="http://schemas.openxmlformats.org/officeDocument/2006/relationships/hyperlink" Target="https://www.fff.fr/arbitrer/arbitroscope/liste-des-arbitres/2499833608-ruddy-buquet" TargetMode="External"/><Relationship Id="rId25" Type="http://schemas.openxmlformats.org/officeDocument/2006/relationships/hyperlink" Target="https://www.fff.fr/arbitrer/arbitroscope/liste-des-arbitres/1420392784-sylvain-palhies" TargetMode="External"/><Relationship Id="rId46" Type="http://schemas.openxmlformats.org/officeDocument/2006/relationships/hyperlink" Target="https://www.fff.fr/arbitrer/arbitroscope/liste-des-arbitres/1465312650-faouzi-benchabane" TargetMode="External"/><Relationship Id="rId67" Type="http://schemas.openxmlformats.org/officeDocument/2006/relationships/hyperlink" Target="https://www.fff.fr/arbitrer/arbitroscope/liste-des-arbitres/1545616779-brendan-roffet" TargetMode="External"/><Relationship Id="rId116" Type="http://schemas.openxmlformats.org/officeDocument/2006/relationships/hyperlink" Target="https://www.fff.fr/arbitrer/arbitroscope/liste-des-arbitres/2308087858-brice-parinet-le-tellier" TargetMode="External"/><Relationship Id="rId137" Type="http://schemas.openxmlformats.org/officeDocument/2006/relationships/hyperlink" Target="https://www.fff.fr/arbitrer/arbitroscope/liste-des-arbitres/2543228049-aurelie-cadinot" TargetMode="External"/><Relationship Id="rId158" Type="http://schemas.openxmlformats.org/officeDocument/2006/relationships/hyperlink" Target="https://www.fff.fr/arbitrer/arbitroscope/liste-des-arbitres/1746217796-victor-berg-audic" TargetMode="External"/><Relationship Id="rId20" Type="http://schemas.openxmlformats.org/officeDocument/2006/relationships/hyperlink" Target="https://www.fff.fr/arbitrer/arbitroscope/liste-des-arbitres/1455321428-eric-wattellier" TargetMode="External"/><Relationship Id="rId41" Type="http://schemas.openxmlformats.org/officeDocument/2006/relationships/hyperlink" Target="https://www.fff.fr/arbitrer/arbitroscope/liste-des-arbitres/2519417877-mickael-leleu" TargetMode="External"/><Relationship Id="rId62" Type="http://schemas.openxmlformats.org/officeDocument/2006/relationships/hyperlink" Target="https://www.fff.fr/arbitrer/arbitroscope/liste-des-arbitres/1986810727-loic-mouton" TargetMode="External"/><Relationship Id="rId83" Type="http://schemas.openxmlformats.org/officeDocument/2006/relationships/hyperlink" Target="https://www.fff.fr/arbitrer/arbitroscope/liste-des-arbitres/2199740158-cyril-gringore" TargetMode="External"/><Relationship Id="rId88" Type="http://schemas.openxmlformats.org/officeDocument/2006/relationships/hyperlink" Target="https://www.fff.fr/arbitrer/arbitroscope/liste-des-arbitres/280354104-matthieu-lombard" TargetMode="External"/><Relationship Id="rId111" Type="http://schemas.openxmlformats.org/officeDocument/2006/relationships/hyperlink" Target="https://www.fff.fr/arbitrer/arbitroscope/liste-des-arbitres/440618995-julien-haulbert" TargetMode="External"/><Relationship Id="rId132" Type="http://schemas.openxmlformats.org/officeDocument/2006/relationships/hyperlink" Target="https://www.fff.fr/arbitrer/arbitroscope/liste-des-arbitres/2338141658-paul-cravo" TargetMode="External"/><Relationship Id="rId153" Type="http://schemas.openxmlformats.org/officeDocument/2006/relationships/hyperlink" Target="https://www.fff.fr/arbitrer/arbitroscope/liste-des-arbitres/2543964477-clemence-goncalves" TargetMode="External"/><Relationship Id="rId174" Type="http://schemas.openxmlformats.org/officeDocument/2006/relationships/hyperlink" Target="https://www.fff.fr/arbitrer/arbitroscope/liste-des-arbitres/1310899363-youssef-el-hamidi" TargetMode="External"/><Relationship Id="rId15" Type="http://schemas.openxmlformats.org/officeDocument/2006/relationships/hyperlink" Target="https://www.fff.fr/arbitrer/arbitroscope/liste-des-arbitres/2599864814-hakim-ben-el-hadj-salem" TargetMode="External"/><Relationship Id="rId36" Type="http://schemas.openxmlformats.org/officeDocument/2006/relationships/hyperlink" Target="https://www.fff.fr/arbitrer/arbitroscope/liste-des-arbitres/2508674314-remi-landry" TargetMode="External"/><Relationship Id="rId57" Type="http://schemas.openxmlformats.org/officeDocument/2006/relationships/hyperlink" Target="https://www.fff.fr/arbitrer/arbitroscope/liste-des-arbitres/2127541528-yohan-gagnant" TargetMode="External"/><Relationship Id="rId106" Type="http://schemas.openxmlformats.org/officeDocument/2006/relationships/hyperlink" Target="https://www.fff.fr/arbitrer/arbitroscope/liste-des-arbitres/2297725644-erwan-finjean" TargetMode="External"/><Relationship Id="rId127" Type="http://schemas.openxmlformats.org/officeDocument/2006/relationships/hyperlink" Target="https://www.fff.fr/arbitrer/arbitroscope/liste-des-arbitres/110735226-regis-gerbaud" TargetMode="External"/><Relationship Id="rId10" Type="http://schemas.openxmlformats.org/officeDocument/2006/relationships/hyperlink" Target="https://www.fff.fr/arbitrer/arbitroscope/liste-des-arbitres/2368060572-benoit-millot" TargetMode="External"/><Relationship Id="rId31" Type="http://schemas.openxmlformats.org/officeDocument/2006/relationships/hyperlink" Target="https://www.fff.fr/arbitrer/arbitroscope/liste-des-arbitres/1495315898-arnaud-baert" TargetMode="External"/><Relationship Id="rId52" Type="http://schemas.openxmlformats.org/officeDocument/2006/relationships/hyperlink" Target="https://www.fff.fr/arbitrer/arbitroscope/liste-des-arbitres/460624084-alexis-brouard" TargetMode="External"/><Relationship Id="rId73" Type="http://schemas.openxmlformats.org/officeDocument/2006/relationships/hyperlink" Target="https://www.fff.fr/arbitrer/arbitroscope/liste-des-arbitres/1425328770-gaetan-martin" TargetMode="External"/><Relationship Id="rId78" Type="http://schemas.openxmlformats.org/officeDocument/2006/relationships/hyperlink" Target="https://www.fff.fr/arbitrer/arbitroscope/liste-des-arbitres/1344010367-julien-aube" TargetMode="External"/><Relationship Id="rId94" Type="http://schemas.openxmlformats.org/officeDocument/2006/relationships/hyperlink" Target="https://www.fff.fr/arbitrer/arbitroscope/liste-des-arbitres/851819176-hicham-zakrani" TargetMode="External"/><Relationship Id="rId99" Type="http://schemas.openxmlformats.org/officeDocument/2006/relationships/hyperlink" Target="https://www.fff.fr/arbitrer/arbitroscope/liste-des-arbitres/2599861671-mathieu-grosbost" TargetMode="External"/><Relationship Id="rId101" Type="http://schemas.openxmlformats.org/officeDocument/2006/relationships/hyperlink" Target="https://www.fff.fr/arbitrer/arbitroscope/liste-des-arbitres/1420774234-benjamin-pages" TargetMode="External"/><Relationship Id="rId122" Type="http://schemas.openxmlformats.org/officeDocument/2006/relationships/hyperlink" Target="https://www.fff.fr/arbitrer/arbitroscope/liste-des-arbitres/1438909155-ludovic-reyes" TargetMode="External"/><Relationship Id="rId143" Type="http://schemas.openxmlformats.org/officeDocument/2006/relationships/hyperlink" Target="https://www.fff.fr/arbitrer/arbitroscope/liste-des-arbitres/2543500301-victoria-beyer" TargetMode="External"/><Relationship Id="rId148" Type="http://schemas.openxmlformats.org/officeDocument/2006/relationships/hyperlink" Target="https://www.fff.fr/arbitrer/arbitroscope/liste-des-arbitres/2544300949-alexandra-collin" TargetMode="External"/><Relationship Id="rId164" Type="http://schemas.openxmlformats.org/officeDocument/2006/relationships/hyperlink" Target="https://www.fff.fr/arbitrer/arbitroscope/liste-des-arbitres/319211767-joel-fernandes" TargetMode="External"/><Relationship Id="rId169" Type="http://schemas.openxmlformats.org/officeDocument/2006/relationships/hyperlink" Target="https://www.fff.fr/arbitrer/arbitroscope/liste-des-arbitres/1731188842-aurelien-uzan" TargetMode="External"/><Relationship Id="rId4" Type="http://schemas.openxmlformats.org/officeDocument/2006/relationships/hyperlink" Target="https://www.fff.fr/arbitrer/arbitroscope/liste-des-arbitres/2308122128-amaury-delerue" TargetMode="External"/><Relationship Id="rId9" Type="http://schemas.openxmlformats.org/officeDocument/2006/relationships/hyperlink" Target="https://www.fff.fr/arbitrer/arbitroscope/liste-des-arbitres/399051500-jerome-miguelgorry" TargetMode="External"/><Relationship Id="rId26" Type="http://schemas.openxmlformats.org/officeDocument/2006/relationships/hyperlink" Target="https://www.fff.fr/arbitrer/arbitroscope/liste-des-arbitres/2538643080-aurelien-petit" TargetMode="External"/><Relationship Id="rId47" Type="http://schemas.openxmlformats.org/officeDocument/2006/relationships/hyperlink" Target="https://www.fff.fr/arbitrer/arbitroscope/liste-des-arbitres/2097114523-anthony-ustaritz" TargetMode="External"/><Relationship Id="rId68" Type="http://schemas.openxmlformats.org/officeDocument/2006/relationships/hyperlink" Target="https://www.fff.fr/arbitrer/arbitroscope/liste-des-arbitres/1920801279-damien-rossini" TargetMode="External"/><Relationship Id="rId89" Type="http://schemas.openxmlformats.org/officeDocument/2006/relationships/hyperlink" Target="https://www.fff.fr/arbitrer/arbitroscope/liste-des-arbitres/1731010589-stephan-luzi" TargetMode="External"/><Relationship Id="rId112" Type="http://schemas.openxmlformats.org/officeDocument/2006/relationships/hyperlink" Target="https://www.fff.fr/arbitrer/arbitroscope/liste-des-arbitres/2399805033-pascal-poupeau" TargetMode="External"/><Relationship Id="rId133" Type="http://schemas.openxmlformats.org/officeDocument/2006/relationships/hyperlink" Target="https://www.fff.fr/arbitrer/arbitroscope/liste-des-arbitres/1920617581-ludovic-leducq" TargetMode="External"/><Relationship Id="rId154" Type="http://schemas.openxmlformats.org/officeDocument/2006/relationships/hyperlink" Target="https://www.fff.fr/arbitrer/arbitroscope/liste-des-arbitres/2398064687-nabila-zaouak" TargetMode="External"/><Relationship Id="rId175" Type="http://schemas.openxmlformats.org/officeDocument/2006/relationships/hyperlink" Target="https://www.fff.fr/arbitrer/arbitroscope/liste-des-arbitres/2418331318-jordan-feltesse" TargetMode="External"/><Relationship Id="rId16" Type="http://schemas.openxmlformats.org/officeDocument/2006/relationships/hyperlink" Target="https://www.fff.fr/arbitrer/arbitroscope/liste-des-arbitres/1529553868-thomas-leonard" TargetMode="External"/><Relationship Id="rId37" Type="http://schemas.openxmlformats.org/officeDocument/2006/relationships/hyperlink" Target="https://www.fff.fr/arbitrer/arbitroscope/liste-des-arbitres/1420599190-nicolas-rainville" TargetMode="External"/><Relationship Id="rId58" Type="http://schemas.openxmlformats.org/officeDocument/2006/relationships/hyperlink" Target="https://www.fff.fr/arbitrer/arbitroscope/liste-des-arbitres/1731135396-guillaume-janin" TargetMode="External"/><Relationship Id="rId79" Type="http://schemas.openxmlformats.org/officeDocument/2006/relationships/hyperlink" Target="https://www.fff.fr/arbitrer/arbitroscope/liste-des-arbitres/1232012372-yannick-boutry" TargetMode="External"/><Relationship Id="rId102" Type="http://schemas.openxmlformats.org/officeDocument/2006/relationships/hyperlink" Target="https://www.fff.fr/arbitrer/arbitroscope/liste-des-arbitres/2544215014-mehdi-rahmouni" TargetMode="External"/><Relationship Id="rId123" Type="http://schemas.openxmlformats.org/officeDocument/2006/relationships/hyperlink" Target="https://www.fff.fr/arbitrer/arbitroscope/liste-des-arbitres/430659185-nicolas-henninot" TargetMode="External"/><Relationship Id="rId144" Type="http://schemas.openxmlformats.org/officeDocument/2006/relationships/hyperlink" Target="https://www.fff.fr/arbitrer/arbitroscope/liste-des-arbitres/2543866577-magali-bourquin" TargetMode="External"/><Relationship Id="rId90" Type="http://schemas.openxmlformats.org/officeDocument/2006/relationships/hyperlink" Target="https://www.fff.fr/arbitrer/arbitroscope/liste-des-arbitres/2519429460-cyril-mugnier" TargetMode="External"/><Relationship Id="rId165" Type="http://schemas.openxmlformats.org/officeDocument/2006/relationships/hyperlink" Target="https://www.fff.fr/arbitrer/arbitroscope/liste-des-arbitres/250315823-julien-lang" TargetMode="External"/><Relationship Id="rId27" Type="http://schemas.openxmlformats.org/officeDocument/2006/relationships/hyperlink" Target="https://www.fff.fr/arbitrer/arbitroscope/liste-des-arbitres/2411366064-bastien-dechepy" TargetMode="External"/><Relationship Id="rId48" Type="http://schemas.openxmlformats.org/officeDocument/2006/relationships/hyperlink" Target="https://www.fff.fr/arbitrer/arbitroscope/liste-des-arbitres/1706243953-william-toulliou" TargetMode="External"/><Relationship Id="rId69" Type="http://schemas.openxmlformats.org/officeDocument/2006/relationships/hyperlink" Target="https://www.fff.fr/arbitrer/arbitroscope/liste-des-arbitres/1438906351-julien-schmitt" TargetMode="External"/><Relationship Id="rId113" Type="http://schemas.openxmlformats.org/officeDocument/2006/relationships/hyperlink" Target="https://www.fff.fr/arbitrer/arbitroscope/liste-des-arbitres/1999683248-ludovic-zmyslony" TargetMode="External"/><Relationship Id="rId134" Type="http://schemas.openxmlformats.org/officeDocument/2006/relationships/hyperlink" Target="https://www.fff.fr/arbitrer/arbitroscope/liste-des-arbitres/2599864212-solenne-bartnik" TargetMode="External"/><Relationship Id="rId80" Type="http://schemas.openxmlformats.org/officeDocument/2006/relationships/hyperlink" Target="https://www.fff.fr/arbitrer/arbitroscope/liste-des-arbitres/1899656255-eric-danizan" TargetMode="External"/><Relationship Id="rId155" Type="http://schemas.openxmlformats.org/officeDocument/2006/relationships/hyperlink" Target="https://www.fff.fr/arbitrer/arbitroscope/liste-des-arbitres/2418335688-clothilde-brassart" TargetMode="External"/><Relationship Id="rId176" Type="http://schemas.openxmlformats.org/officeDocument/2006/relationships/hyperlink" Target="https://www.fff.fr/arbitrer/arbitroscope/liste-des-arbitres/1620685094-mael-messaoudi" TargetMode="External"/><Relationship Id="rId17" Type="http://schemas.openxmlformats.org/officeDocument/2006/relationships/hyperlink" Target="https://www.fff.fr/arbitrer/arbitroscope/liste-des-arbitres/1776232499-florent-batta" TargetMode="External"/><Relationship Id="rId38" Type="http://schemas.openxmlformats.org/officeDocument/2006/relationships/hyperlink" Target="https://www.fff.fr/arbitrer/arbitroscope/liste-des-arbitres/1455310788-abdelatif-kherradji" TargetMode="External"/><Relationship Id="rId59" Type="http://schemas.openxmlformats.org/officeDocument/2006/relationships/hyperlink" Target="https://www.fff.fr/arbitrer/arbitroscope/liste-des-arbitres/2020671244-philippe-lucas" TargetMode="External"/><Relationship Id="rId103" Type="http://schemas.openxmlformats.org/officeDocument/2006/relationships/hyperlink" Target="https://www.fff.fr/arbitrer/arbitroscope/liste-des-arbitres/1445326407-stephan-pignatelli" TargetMode="External"/><Relationship Id="rId124" Type="http://schemas.openxmlformats.org/officeDocument/2006/relationships/hyperlink" Target="https://www.fff.fr/arbitrer/arbitroscope/liste-des-arbitres/280349700-jean-grimm" TargetMode="External"/><Relationship Id="rId70" Type="http://schemas.openxmlformats.org/officeDocument/2006/relationships/hyperlink" Target="https://www.fff.fr/arbitrer/arbitroscope/liste-des-arbitres/1420774450-romain-zamo" TargetMode="External"/><Relationship Id="rId91" Type="http://schemas.openxmlformats.org/officeDocument/2006/relationships/hyperlink" Target="https://www.fff.fr/arbitrer/arbitroscope/liste-des-arbitres/124019145-huseyin-ocak" TargetMode="External"/><Relationship Id="rId145" Type="http://schemas.openxmlformats.org/officeDocument/2006/relationships/hyperlink" Target="https://www.fff.fr/arbitrer/arbitroscope/liste-des-arbitres/2543664341-stephanie-di-benedetto" TargetMode="External"/><Relationship Id="rId166" Type="http://schemas.openxmlformats.org/officeDocument/2006/relationships/hyperlink" Target="https://www.fff.fr/arbitrer/arbitroscope/liste-des-arbitres/2520519276-fouad-lazami" TargetMode="External"/><Relationship Id="rId1" Type="http://schemas.openxmlformats.org/officeDocument/2006/relationships/hyperlink" Target="https://www.fff.fr/arbitrer/arbitroscope/liste-des-arbitres/1766221506-karim-abe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287711033-francois-letexier" TargetMode="External"/><Relationship Id="rId13" Type="http://schemas.openxmlformats.org/officeDocument/2006/relationships/hyperlink" Target="https://www.fff.fr/arbitrer/arbitroscope/liste-des-arbitres/820580353-clement-turpin" TargetMode="External"/><Relationship Id="rId18" Type="http://schemas.openxmlformats.org/officeDocument/2006/relationships/hyperlink" Target="https://www.fff.fr/arbitrer/arbitroscope/liste-des-arbitres/2588628695-willy-delajod" TargetMode="External"/><Relationship Id="rId3" Type="http://schemas.openxmlformats.org/officeDocument/2006/relationships/hyperlink" Target="https://www.fff.fr/arbitrer/arbitroscope/liste-des-arbitres/2499833608-ruddy-buquet" TargetMode="External"/><Relationship Id="rId21" Type="http://schemas.openxmlformats.org/officeDocument/2006/relationships/hyperlink" Target="https://www.fff.fr/arbitrer/arbitroscope/liste-des-arbitres/2330020491-stephanie-frappart" TargetMode="External"/><Relationship Id="rId7" Type="http://schemas.openxmlformats.org/officeDocument/2006/relationships/hyperlink" Target="https://www.fff.fr/arbitrer/arbitroscope/liste-des-arbitres/799151879-mikael-lesage" TargetMode="External"/><Relationship Id="rId12" Type="http://schemas.openxmlformats.org/officeDocument/2006/relationships/hyperlink" Target="https://www.fff.fr/arbitrer/arbitroscope/liste-des-arbitres/399051363-olivier-thual" TargetMode="External"/><Relationship Id="rId17" Type="http://schemas.openxmlformats.org/officeDocument/2006/relationships/hyperlink" Target="https://www.fff.fr/arbitrer/arbitroscope/liste-des-arbitres/1776232499-florent-batta" TargetMode="External"/><Relationship Id="rId2" Type="http://schemas.openxmlformats.org/officeDocument/2006/relationships/hyperlink" Target="https://www.fff.fr/arbitrer/arbitroscope/liste-des-arbitres/1585625047-benoit-bastien" TargetMode="External"/><Relationship Id="rId16" Type="http://schemas.openxmlformats.org/officeDocument/2006/relationships/hyperlink" Target="https://www.fff.fr/arbitrer/arbitroscope/liste-des-arbitres/1529553868-thomas-leonard" TargetMode="External"/><Relationship Id="rId20" Type="http://schemas.openxmlformats.org/officeDocument/2006/relationships/hyperlink" Target="https://www.fff.fr/arbitrer/arbitroscope/liste-des-arbitres/1455321428-eric-wattellier" TargetMode="External"/><Relationship Id="rId1" Type="http://schemas.openxmlformats.org/officeDocument/2006/relationships/hyperlink" Target="https://www.fff.fr/arbitrer/arbitroscope/liste-des-arbitres/1766221506-karim-abed" TargetMode="External"/><Relationship Id="rId6" Type="http://schemas.openxmlformats.org/officeDocument/2006/relationships/hyperlink" Target="https://www.fff.fr/arbitrer/arbitroscope/liste-des-arbitres/1475310377-johan-hamel" TargetMode="External"/><Relationship Id="rId11" Type="http://schemas.openxmlformats.org/officeDocument/2006/relationships/hyperlink" Target="https://www.fff.fr/arbitrer/arbitroscope/liste-des-arbitres/140319960-frank-schneider" TargetMode="External"/><Relationship Id="rId5" Type="http://schemas.openxmlformats.org/officeDocument/2006/relationships/hyperlink" Target="https://www.fff.fr/arbitrer/arbitroscope/liste-des-arbitres/1956810890-antony-gautier" TargetMode="External"/><Relationship Id="rId15" Type="http://schemas.openxmlformats.org/officeDocument/2006/relationships/hyperlink" Target="https://www.fff.fr/arbitrer/arbitroscope/liste-des-arbitres/2599864814-hakim-ben-el-hadj-sale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www.fff.fr/arbitrer/arbitroscope/liste-des-arbitres/2368060572-benoit-millot" TargetMode="External"/><Relationship Id="rId19" Type="http://schemas.openxmlformats.org/officeDocument/2006/relationships/hyperlink" Target="https://www.fff.fr/arbitrer/arbitroscope/liste-des-arbitres/300014058-jeremy-stinat" TargetMode="External"/><Relationship Id="rId4" Type="http://schemas.openxmlformats.org/officeDocument/2006/relationships/hyperlink" Target="https://www.fff.fr/arbitrer/arbitroscope/liste-des-arbitres/2308122128-amaury-delerue" TargetMode="External"/><Relationship Id="rId9" Type="http://schemas.openxmlformats.org/officeDocument/2006/relationships/hyperlink" Target="https://www.fff.fr/arbitrer/arbitroscope/liste-des-arbitres/399051500-jerome-miguelgorry" TargetMode="External"/><Relationship Id="rId14" Type="http://schemas.openxmlformats.org/officeDocument/2006/relationships/hyperlink" Target="https://www.fff.fr/arbitrer/arbitroscope/liste-des-arbitres/1699601397-jerome-brisard" TargetMode="External"/><Relationship Id="rId22" Type="http://schemas.openxmlformats.org/officeDocument/2006/relationships/hyperlink" Target="https://www.fff.fr/arbitrer/arbitroscope/liste-des-arbitres/2558621466-jeremie-pigna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399802529-bartolomeu-varela-teles" TargetMode="External"/><Relationship Id="rId13" Type="http://schemas.openxmlformats.org/officeDocument/2006/relationships/hyperlink" Target="https://www.fff.fr/arbitrer/arbitroscope/liste-des-arbitres/1162424123-cedric-dos-santos" TargetMode="External"/><Relationship Id="rId3" Type="http://schemas.openxmlformats.org/officeDocument/2006/relationships/hyperlink" Target="https://www.fff.fr/arbitrer/arbitroscope/liste-des-arbitres/1420392784-sylvain-palhies" TargetMode="External"/><Relationship Id="rId7" Type="http://schemas.openxmlformats.org/officeDocument/2006/relationships/hyperlink" Target="https://www.fff.fr/arbitrer/arbitroscope/liste-des-arbitres/841813605-alexandre-perreau-niel" TargetMode="External"/><Relationship Id="rId12" Type="http://schemas.openxmlformats.org/officeDocument/2006/relationships/hyperlink" Target="https://www.fff.fr/arbitrer/arbitroscope/liste-des-arbitres/1539564673-thierry-bouille" TargetMode="External"/><Relationship Id="rId2" Type="http://schemas.openxmlformats.org/officeDocument/2006/relationships/hyperlink" Target="https://www.fff.fr/arbitrer/arbitroscope/liste-des-arbitres/2378060491-mehdi-mokhtari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www.fff.fr/arbitrer/arbitroscope/liste-des-arbitres/2420480966-romain-delpech" TargetMode="External"/><Relationship Id="rId6" Type="http://schemas.openxmlformats.org/officeDocument/2006/relationships/hyperlink" Target="https://www.fff.fr/arbitrer/arbitroscope/liste-des-arbitres/891815538-pierre-gaillouste" TargetMode="External"/><Relationship Id="rId11" Type="http://schemas.openxmlformats.org/officeDocument/2006/relationships/hyperlink" Target="https://www.fff.fr/arbitrer/arbitroscope/liste-des-arbitres/2378012397-romain-lissorgue" TargetMode="External"/><Relationship Id="rId5" Type="http://schemas.openxmlformats.org/officeDocument/2006/relationships/hyperlink" Target="https://www.fff.fr/arbitrer/arbitroscope/liste-des-arbitres/2411366064-bastien-dechepy" TargetMode="External"/><Relationship Id="rId15" Type="http://schemas.openxmlformats.org/officeDocument/2006/relationships/hyperlink" Target="https://www.fff.fr/arbitrer/arbitroscope/liste-des-arbitres/1420599190-nicolas-rainville" TargetMode="External"/><Relationship Id="rId10" Type="http://schemas.openxmlformats.org/officeDocument/2006/relationships/hyperlink" Target="https://www.fff.fr/arbitrer/arbitroscope/liste-des-arbitres/741515595-benjamin-lepaysant" TargetMode="External"/><Relationship Id="rId4" Type="http://schemas.openxmlformats.org/officeDocument/2006/relationships/hyperlink" Target="https://www.fff.fr/arbitrer/arbitroscope/liste-des-arbitres/2538643080-aurelien-petit" TargetMode="External"/><Relationship Id="rId9" Type="http://schemas.openxmlformats.org/officeDocument/2006/relationships/hyperlink" Target="https://www.fff.fr/arbitrer/arbitroscope/liste-des-arbitres/1495315898-arnaud-baert" TargetMode="External"/><Relationship Id="rId14" Type="http://schemas.openxmlformats.org/officeDocument/2006/relationships/hyperlink" Target="https://www.fff.fr/arbitrer/arbitroscope/liste-des-arbitres/2508674314-remi-landry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364014298-antoine-valnet" TargetMode="External"/><Relationship Id="rId3" Type="http://schemas.openxmlformats.org/officeDocument/2006/relationships/hyperlink" Target="https://www.fff.fr/arbitrer/arbitroscope/liste-des-arbitres/1796230724-mathieu-vernice" TargetMode="External"/><Relationship Id="rId7" Type="http://schemas.openxmlformats.org/officeDocument/2006/relationships/hyperlink" Target="https://www.fff.fr/arbitrer/arbitroscope/liste-des-arbitres/2568621238-eddy-rosier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www.fff.fr/arbitrer/arbitroscope/liste-des-arbitres/1606017705-guillaume-paradis" TargetMode="External"/><Relationship Id="rId1" Type="http://schemas.openxmlformats.org/officeDocument/2006/relationships/hyperlink" Target="https://www.fff.fr/arbitrer/arbitroscope/liste-des-arbitres/1455310788-abdelatif-kherradji" TargetMode="External"/><Relationship Id="rId6" Type="http://schemas.openxmlformats.org/officeDocument/2006/relationships/hyperlink" Target="https://www.fff.fr/arbitrer/arbitroscope/liste-des-arbitres/1896519562-pierre-legat" TargetMode="External"/><Relationship Id="rId11" Type="http://schemas.openxmlformats.org/officeDocument/2006/relationships/hyperlink" Target="https://www.fff.fr/arbitrer/arbitroscope/liste-des-arbitres/1706243953-william-toulliou" TargetMode="External"/><Relationship Id="rId5" Type="http://schemas.openxmlformats.org/officeDocument/2006/relationships/hyperlink" Target="https://www.fff.fr/arbitrer/arbitroscope/liste-des-arbitres/1152421612-lakhdar-el-bedoui" TargetMode="External"/><Relationship Id="rId10" Type="http://schemas.openxmlformats.org/officeDocument/2006/relationships/hyperlink" Target="https://www.fff.fr/arbitrer/arbitroscope/liste-des-arbitres/2097114523-anthony-ustaritz" TargetMode="External"/><Relationship Id="rId4" Type="http://schemas.openxmlformats.org/officeDocument/2006/relationships/hyperlink" Target="https://www.fff.fr/arbitrer/arbitroscope/liste-des-arbitres/2519417877-mickael-leleu" TargetMode="External"/><Relationship Id="rId9" Type="http://schemas.openxmlformats.org/officeDocument/2006/relationships/hyperlink" Target="https://www.fff.fr/arbitrer/arbitroscope/liste-des-arbitres/1465312650-faouzi-benchaban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920801148-yann-flament" TargetMode="External"/><Relationship Id="rId13" Type="http://schemas.openxmlformats.org/officeDocument/2006/relationships/hyperlink" Target="https://www.fff.fr/arbitrer/arbitroscope/liste-des-arbitres/2348012035-marc-michout" TargetMode="External"/><Relationship Id="rId18" Type="http://schemas.openxmlformats.org/officeDocument/2006/relationships/hyperlink" Target="https://www.fff.fr/arbitrer/arbitroscope/liste-des-arbitres/1162414118-jordan-riche" TargetMode="External"/><Relationship Id="rId26" Type="http://schemas.openxmlformats.org/officeDocument/2006/relationships/hyperlink" Target="https://www.fff.fr/arbitrer/arbitroscope/liste-des-arbitres/2528706319-valentin-ougier" TargetMode="External"/><Relationship Id="rId3" Type="http://schemas.openxmlformats.org/officeDocument/2006/relationships/hyperlink" Target="https://www.fff.fr/arbitrer/arbitroscope/liste-des-arbitres/2543301035-matthieu-bonnetin" TargetMode="External"/><Relationship Id="rId21" Type="http://schemas.openxmlformats.org/officeDocument/2006/relationships/hyperlink" Target="https://www.fff.fr/arbitrer/arbitroscope/liste-des-arbitres/1438906351-julien-schmitt" TargetMode="External"/><Relationship Id="rId7" Type="http://schemas.openxmlformats.org/officeDocument/2006/relationships/hyperlink" Target="https://www.fff.fr/arbitrer/arbitroscope/liste-des-arbitres/799152463-emmanuel-esneu" TargetMode="External"/><Relationship Id="rId12" Type="http://schemas.openxmlformats.org/officeDocument/2006/relationships/hyperlink" Target="https://www.fff.fr/arbitrer/arbitroscope/liste-des-arbitres/1344014685-alexandre-mercier" TargetMode="External"/><Relationship Id="rId17" Type="http://schemas.openxmlformats.org/officeDocument/2006/relationships/hyperlink" Target="https://www.fff.fr/arbitrer/arbitroscope/liste-des-arbitres/1731193263-remy-rasclard" TargetMode="External"/><Relationship Id="rId25" Type="http://schemas.openxmlformats.org/officeDocument/2006/relationships/hyperlink" Target="https://www.fff.fr/arbitrer/arbitroscope/liste-des-arbitres/1425328770-gaetan-martin" TargetMode="External"/><Relationship Id="rId2" Type="http://schemas.openxmlformats.org/officeDocument/2006/relationships/hyperlink" Target="https://www.fff.fr/arbitrer/arbitroscope/liste-des-arbitres/1976814134-marc-bollengier" TargetMode="External"/><Relationship Id="rId16" Type="http://schemas.openxmlformats.org/officeDocument/2006/relationships/hyperlink" Target="https://www.fff.fr/arbitrer/arbitroscope/liste-des-arbitres/2007125052-renaud-potier" TargetMode="External"/><Relationship Id="rId20" Type="http://schemas.openxmlformats.org/officeDocument/2006/relationships/hyperlink" Target="https://www.fff.fr/arbitrer/arbitroscope/liste-des-arbitres/1920801279-damien-rossini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https://www.fff.fr/arbitrer/arbitroscope/liste-des-arbitres/1731194355-maxime-apruzzese" TargetMode="External"/><Relationship Id="rId6" Type="http://schemas.openxmlformats.org/officeDocument/2006/relationships/hyperlink" Target="https://www.fff.fr/arbitrer/arbitroscope/liste-des-arbitres/1999682376-emmanuel-caron" TargetMode="External"/><Relationship Id="rId11" Type="http://schemas.openxmlformats.org/officeDocument/2006/relationships/hyperlink" Target="https://www.fff.fr/arbitrer/arbitroscope/liste-des-arbitres/2020671244-philippe-lucas" TargetMode="External"/><Relationship Id="rId24" Type="http://schemas.openxmlformats.org/officeDocument/2006/relationships/hyperlink" Target="https://www.fff.fr/arbitrer/arbitroscope/liste-des-arbitres/2545114475-edgar-barenton" TargetMode="External"/><Relationship Id="rId5" Type="http://schemas.openxmlformats.org/officeDocument/2006/relationships/hyperlink" Target="https://www.fff.fr/arbitrer/arbitroscope/liste-des-arbitres/2358024430-joachim-caffe" TargetMode="External"/><Relationship Id="rId15" Type="http://schemas.openxmlformats.org/officeDocument/2006/relationships/hyperlink" Target="https://www.fff.fr/arbitrer/arbitroscope/liste-des-arbitres/1801452205-cedric-mouysset" TargetMode="External"/><Relationship Id="rId23" Type="http://schemas.openxmlformats.org/officeDocument/2006/relationships/hyperlink" Target="https://www.fff.fr/arbitrer/arbitroscope/liste-des-arbitres/350527735-samir-zolota" TargetMode="External"/><Relationship Id="rId28" Type="http://schemas.openxmlformats.org/officeDocument/2006/relationships/hyperlink" Target="https://www.fff.fr/arbitrer/arbitroscope/liste-des-arbitres/1519525752-yann-gazagnes" TargetMode="External"/><Relationship Id="rId10" Type="http://schemas.openxmlformats.org/officeDocument/2006/relationships/hyperlink" Target="https://www.fff.fr/arbitrer/arbitroscope/liste-des-arbitres/1731135396-guillaume-janin" TargetMode="External"/><Relationship Id="rId19" Type="http://schemas.openxmlformats.org/officeDocument/2006/relationships/hyperlink" Target="https://www.fff.fr/arbitrer/arbitroscope/liste-des-arbitres/1545616779-brendan-roffet" TargetMode="External"/><Relationship Id="rId4" Type="http://schemas.openxmlformats.org/officeDocument/2006/relationships/hyperlink" Target="https://www.fff.fr/arbitrer/arbitroscope/liste-des-arbitres/460624084-alexis-brouard" TargetMode="External"/><Relationship Id="rId9" Type="http://schemas.openxmlformats.org/officeDocument/2006/relationships/hyperlink" Target="https://www.fff.fr/arbitrer/arbitroscope/liste-des-arbitres/2127541528-yohan-gagnant" TargetMode="External"/><Relationship Id="rId14" Type="http://schemas.openxmlformats.org/officeDocument/2006/relationships/hyperlink" Target="https://www.fff.fr/arbitrer/arbitroscope/liste-des-arbitres/1986810727-loic-mouton" TargetMode="External"/><Relationship Id="rId22" Type="http://schemas.openxmlformats.org/officeDocument/2006/relationships/hyperlink" Target="https://www.fff.fr/arbitrer/arbitroscope/liste-des-arbitres/1420774450-romain-zamo" TargetMode="External"/><Relationship Id="rId27" Type="http://schemas.openxmlformats.org/officeDocument/2006/relationships/hyperlink" Target="https://www.fff.fr/arbitrer/arbitroscope/liste-des-arbitres/2543266412-azzedine-souifi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999682787-frederic-haquette" TargetMode="External"/><Relationship Id="rId13" Type="http://schemas.openxmlformats.org/officeDocument/2006/relationships/hyperlink" Target="https://www.fff.fr/arbitrer/arbitroscope/liste-des-arbitres/1731010589-stephan-luzi" TargetMode="External"/><Relationship Id="rId18" Type="http://schemas.openxmlformats.org/officeDocument/2006/relationships/hyperlink" Target="https://www.fff.fr/arbitrer/arbitroscope/liste-des-arbitres/851819176-hicham-zakrani" TargetMode="External"/><Relationship Id="rId26" Type="http://schemas.openxmlformats.org/officeDocument/2006/relationships/hyperlink" Target="https://www.fff.fr/arbitrer/arbitroscope/liste-des-arbitres/2544215014-mehdi-rahmouni" TargetMode="External"/><Relationship Id="rId3" Type="http://schemas.openxmlformats.org/officeDocument/2006/relationships/hyperlink" Target="https://www.fff.fr/arbitrer/arbitroscope/liste-des-arbitres/1232012372-yannick-boutry" TargetMode="External"/><Relationship Id="rId21" Type="http://schemas.openxmlformats.org/officeDocument/2006/relationships/hyperlink" Target="https://www.fff.fr/arbitrer/arbitroscope/liste-des-arbitres/440615301-aurelien-drouet" TargetMode="External"/><Relationship Id="rId7" Type="http://schemas.openxmlformats.org/officeDocument/2006/relationships/hyperlink" Target="https://www.fff.fr/arbitrer/arbitroscope/liste-des-arbitres/2199740158-cyril-gringore" TargetMode="External"/><Relationship Id="rId12" Type="http://schemas.openxmlformats.org/officeDocument/2006/relationships/hyperlink" Target="https://www.fff.fr/arbitrer/arbitroscope/liste-des-arbitres/280354104-matthieu-lombard" TargetMode="External"/><Relationship Id="rId17" Type="http://schemas.openxmlformats.org/officeDocument/2006/relationships/hyperlink" Target="https://www.fff.fr/arbitrer/arbitroscope/liste-des-arbitres/1899650406-alexandre-viala" TargetMode="External"/><Relationship Id="rId25" Type="http://schemas.openxmlformats.org/officeDocument/2006/relationships/hyperlink" Target="https://www.fff.fr/arbitrer/arbitroscope/liste-des-arbitres/1420774234-benjamin-pages" TargetMode="External"/><Relationship Id="rId2" Type="http://schemas.openxmlformats.org/officeDocument/2006/relationships/hyperlink" Target="https://www.fff.fr/arbitrer/arbitroscope/liste-des-arbitres/1344010367-julien-aube" TargetMode="External"/><Relationship Id="rId16" Type="http://schemas.openxmlformats.org/officeDocument/2006/relationships/hyperlink" Target="https://www.fff.fr/arbitrer/arbitroscope/liste-des-arbitres/1232012997-julien-pacelli" TargetMode="External"/><Relationship Id="rId20" Type="http://schemas.openxmlformats.org/officeDocument/2006/relationships/hyperlink" Target="https://www.fff.fr/arbitrer/arbitroscope/liste-des-arbitres/1320676617-mikael-berchebru" TargetMode="External"/><Relationship Id="rId29" Type="http://schemas.openxmlformats.org/officeDocument/2006/relationships/hyperlink" Target="https://www.fff.fr/arbitrer/arbitroscope/liste-des-arbitres/2038615329-bastien-courbet" TargetMode="External"/><Relationship Id="rId1" Type="http://schemas.openxmlformats.org/officeDocument/2006/relationships/hyperlink" Target="https://www.fff.fr/arbitrer/arbitroscope/liste-des-arbitres/499063011-michael-annonier" TargetMode="External"/><Relationship Id="rId6" Type="http://schemas.openxmlformats.org/officeDocument/2006/relationships/hyperlink" Target="https://www.fff.fr/arbitrer/arbitroscope/liste-des-arbitres/2499833613-guillaume-debart" TargetMode="External"/><Relationship Id="rId11" Type="http://schemas.openxmlformats.org/officeDocument/2006/relationships/hyperlink" Target="https://www.fff.fr/arbitrer/arbitroscope/liste-des-arbitres/280330014-gilles-lang" TargetMode="External"/><Relationship Id="rId24" Type="http://schemas.openxmlformats.org/officeDocument/2006/relationships/hyperlink" Target="https://www.fff.fr/arbitrer/arbitroscope/liste-des-arbitres/1820496127-christophe-mouysset" TargetMode="External"/><Relationship Id="rId5" Type="http://schemas.openxmlformats.org/officeDocument/2006/relationships/hyperlink" Target="https://www.fff.fr/arbitrer/arbitroscope/liste-des-arbitres/1811096383-nicolas-danos" TargetMode="External"/><Relationship Id="rId15" Type="http://schemas.openxmlformats.org/officeDocument/2006/relationships/hyperlink" Target="https://www.fff.fr/arbitrer/arbitroscope/liste-des-arbitres/124019145-huseyin-ocak" TargetMode="External"/><Relationship Id="rId23" Type="http://schemas.openxmlformats.org/officeDocument/2006/relationships/hyperlink" Target="https://www.fff.fr/arbitrer/arbitroscope/liste-des-arbitres/2599861671-mathieu-grosbost" TargetMode="External"/><Relationship Id="rId28" Type="http://schemas.openxmlformats.org/officeDocument/2006/relationships/hyperlink" Target="https://www.fff.fr/arbitrer/arbitroscope/liste-des-arbitres/1766232677-gwenael-pasqualotti" TargetMode="External"/><Relationship Id="rId10" Type="http://schemas.openxmlformats.org/officeDocument/2006/relationships/hyperlink" Target="https://www.fff.fr/arbitrer/arbitroscope/liste-des-arbitres/380530277-bertrand-jouannaud" TargetMode="External"/><Relationship Id="rId19" Type="http://schemas.openxmlformats.org/officeDocument/2006/relationships/hyperlink" Target="https://www.fff.fr/arbitrer/arbitroscope/liste-des-arbitres/1199242462-djemel-zitouni" TargetMode="External"/><Relationship Id="rId31" Type="http://schemas.openxmlformats.org/officeDocument/2006/relationships/printerSettings" Target="../printerSettings/printerSettings6.bin"/><Relationship Id="rId4" Type="http://schemas.openxmlformats.org/officeDocument/2006/relationships/hyperlink" Target="https://www.fff.fr/arbitrer/arbitroscope/liste-des-arbitres/1899656255-eric-danizan" TargetMode="External"/><Relationship Id="rId9" Type="http://schemas.openxmlformats.org/officeDocument/2006/relationships/hyperlink" Target="https://www.fff.fr/arbitrer/arbitroscope/liste-des-arbitres/1820496339-frederic-hebrard" TargetMode="External"/><Relationship Id="rId14" Type="http://schemas.openxmlformats.org/officeDocument/2006/relationships/hyperlink" Target="https://www.fff.fr/arbitrer/arbitroscope/liste-des-arbitres/2519429460-cyril-mugnier" TargetMode="External"/><Relationship Id="rId22" Type="http://schemas.openxmlformats.org/officeDocument/2006/relationships/hyperlink" Target="https://www.fff.fr/arbitrer/arbitroscope/liste-des-arbitres/1445318187-aurelien-berthomieu" TargetMode="External"/><Relationship Id="rId27" Type="http://schemas.openxmlformats.org/officeDocument/2006/relationships/hyperlink" Target="https://www.fff.fr/arbitrer/arbitroscope/liste-des-arbitres/1445326407-stephan-pignatelli" TargetMode="External"/><Relationship Id="rId30" Type="http://schemas.openxmlformats.org/officeDocument/2006/relationships/hyperlink" Target="https://www.fff.fr/arbitrer/arbitroscope/liste-des-arbitres/2297725644-erwan-finjea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519415726-cedric-favre" TargetMode="External"/><Relationship Id="rId13" Type="http://schemas.openxmlformats.org/officeDocument/2006/relationships/hyperlink" Target="https://www.fff.fr/arbitrer/arbitroscope/liste-des-arbitres/2201300263-yoann-benoit" TargetMode="External"/><Relationship Id="rId18" Type="http://schemas.openxmlformats.org/officeDocument/2006/relationships/hyperlink" Target="https://www.fff.fr/arbitrer/arbitroscope/liste-des-arbitres/280349700-jean-grimm" TargetMode="External"/><Relationship Id="rId3" Type="http://schemas.openxmlformats.org/officeDocument/2006/relationships/hyperlink" Target="https://www.fff.fr/arbitrer/arbitroscope/liste-des-arbitres/2599862061-michel-dolmadjian" TargetMode="External"/><Relationship Id="rId7" Type="http://schemas.openxmlformats.org/officeDocument/2006/relationships/hyperlink" Target="https://www.fff.fr/arbitrer/arbitroscope/liste-des-arbitres/1999683248-ludovic-zmyslony" TargetMode="External"/><Relationship Id="rId12" Type="http://schemas.openxmlformats.org/officeDocument/2006/relationships/hyperlink" Target="https://www.fff.fr/arbitrer/arbitroscope/liste-des-arbitres/2299770680-tugdual-philippe" TargetMode="External"/><Relationship Id="rId17" Type="http://schemas.openxmlformats.org/officeDocument/2006/relationships/hyperlink" Target="https://www.fff.fr/arbitrer/arbitroscope/liste-des-arbitres/430659185-nicolas-henninot" TargetMode="External"/><Relationship Id="rId2" Type="http://schemas.openxmlformats.org/officeDocument/2006/relationships/hyperlink" Target="https://www.fff.fr/arbitrer/arbitroscope/liste-des-arbitres/220427225-bertrand-corcuff" TargetMode="External"/><Relationship Id="rId16" Type="http://schemas.openxmlformats.org/officeDocument/2006/relationships/hyperlink" Target="https://www.fff.fr/arbitrer/arbitroscope/liste-des-arbitres/1438909155-ludovic-reyes" TargetMode="External"/><Relationship Id="rId20" Type="http://schemas.openxmlformats.org/officeDocument/2006/relationships/printerSettings" Target="../printerSettings/printerSettings7.bin"/><Relationship Id="rId1" Type="http://schemas.openxmlformats.org/officeDocument/2006/relationships/hyperlink" Target="https://www.fff.fr/arbitrer/arbitroscope/liste-des-arbitres/230388402-mohamed-benkemouche" TargetMode="External"/><Relationship Id="rId6" Type="http://schemas.openxmlformats.org/officeDocument/2006/relationships/hyperlink" Target="https://www.fff.fr/arbitrer/arbitroscope/liste-des-arbitres/2399805033-pascal-poupeau" TargetMode="External"/><Relationship Id="rId11" Type="http://schemas.openxmlformats.org/officeDocument/2006/relationships/hyperlink" Target="https://www.fff.fr/arbitrer/arbitroscope/liste-des-arbitres/2399801968-fredji-harchay" TargetMode="External"/><Relationship Id="rId5" Type="http://schemas.openxmlformats.org/officeDocument/2006/relationships/hyperlink" Target="https://www.fff.fr/arbitrer/arbitroscope/liste-des-arbitres/440618995-julien-haulbert" TargetMode="External"/><Relationship Id="rId15" Type="http://schemas.openxmlformats.org/officeDocument/2006/relationships/hyperlink" Target="https://www.fff.fr/arbitrer/arbitroscope/liste-des-arbitres/1420478935-stephane-panont" TargetMode="External"/><Relationship Id="rId10" Type="http://schemas.openxmlformats.org/officeDocument/2006/relationships/hyperlink" Target="https://www.fff.fr/arbitrer/arbitroscope/liste-des-arbitres/2308087858-brice-parinet-le-tellier" TargetMode="External"/><Relationship Id="rId19" Type="http://schemas.openxmlformats.org/officeDocument/2006/relationships/hyperlink" Target="https://www.fff.fr/arbitrer/arbitroscope/liste-des-arbitres/300903373-cyril-saint-cricq-lompre" TargetMode="External"/><Relationship Id="rId4" Type="http://schemas.openxmlformats.org/officeDocument/2006/relationships/hyperlink" Target="https://www.fff.fr/arbitrer/arbitroscope/liste-des-arbitres/2291160968-regis-gaillard" TargetMode="External"/><Relationship Id="rId9" Type="http://schemas.openxmlformats.org/officeDocument/2006/relationships/hyperlink" Target="https://www.fff.fr/arbitrer/arbitroscope/liste-des-arbitres/1699600612-julien-blanchais" TargetMode="External"/><Relationship Id="rId14" Type="http://schemas.openxmlformats.org/officeDocument/2006/relationships/hyperlink" Target="https://www.fff.fr/arbitrer/arbitroscope/liste-des-arbitres/1801288170-yohann-larhant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920617581-ludovic-leducq" TargetMode="External"/><Relationship Id="rId3" Type="http://schemas.openxmlformats.org/officeDocument/2006/relationships/hyperlink" Target="https://www.fff.fr/arbitrer/arbitroscope/liste-des-arbitres/1152422726-ergun-yazar" TargetMode="External"/><Relationship Id="rId7" Type="http://schemas.openxmlformats.org/officeDocument/2006/relationships/hyperlink" Target="https://www.fff.fr/arbitrer/arbitroscope/liste-des-arbitres/2338141658-paul-cravo" TargetMode="External"/><Relationship Id="rId2" Type="http://schemas.openxmlformats.org/officeDocument/2006/relationships/hyperlink" Target="https://www.fff.fr/arbitrer/arbitroscope/liste-des-arbitres/110735226-regis-gerbaud" TargetMode="External"/><Relationship Id="rId1" Type="http://schemas.openxmlformats.org/officeDocument/2006/relationships/hyperlink" Target="https://www.fff.fr/arbitrer/arbitroscope/liste-des-arbitres/2529407604-maxime-allard" TargetMode="External"/><Relationship Id="rId6" Type="http://schemas.openxmlformats.org/officeDocument/2006/relationships/hyperlink" Target="https://www.fff.fr/arbitrer/arbitroscope/liste-des-arbitres/1891143465-nicolas-aimar" TargetMode="External"/><Relationship Id="rId5" Type="http://schemas.openxmlformats.org/officeDocument/2006/relationships/hyperlink" Target="https://www.fff.fr/arbitrer/arbitroscope/liste-des-arbitres/2378026597-gregoire-valleteau" TargetMode="External"/><Relationship Id="rId4" Type="http://schemas.openxmlformats.org/officeDocument/2006/relationships/hyperlink" Target="https://www.fff.fr/arbitrer/arbitroscope/liste-des-arbitres/2448321080-yann-thenard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2" sqref="A2:D2"/>
    </sheetView>
  </sheetViews>
  <sheetFormatPr baseColWidth="10" defaultRowHeight="12.75" x14ac:dyDescent="0.2"/>
  <cols>
    <col min="1" max="1" width="30.140625" style="2" customWidth="1"/>
    <col min="2" max="2" width="8.140625" style="2" customWidth="1"/>
    <col min="3" max="3" width="11.42578125" style="2"/>
    <col min="4" max="5" width="15.42578125" style="2" customWidth="1"/>
    <col min="6" max="16384" width="11.42578125" style="2"/>
  </cols>
  <sheetData>
    <row r="2" spans="1:5" ht="20.25" x14ac:dyDescent="0.3">
      <c r="A2" s="95" t="s">
        <v>0</v>
      </c>
      <c r="B2" s="95"/>
      <c r="C2" s="95"/>
      <c r="D2" s="95"/>
      <c r="E2" s="1"/>
    </row>
    <row r="4" spans="1:5" x14ac:dyDescent="0.2">
      <c r="C4" s="7" t="s">
        <v>1</v>
      </c>
      <c r="D4" s="7" t="s">
        <v>2</v>
      </c>
      <c r="E4" s="18"/>
    </row>
    <row r="5" spans="1:5" ht="15.95" customHeight="1" x14ac:dyDescent="0.2">
      <c r="A5" s="5" t="s">
        <v>3</v>
      </c>
      <c r="B5" s="26">
        <f t="shared" ref="B5:B14" si="0">C5/(C5+D5)</f>
        <v>0.30434782608695654</v>
      </c>
      <c r="C5" s="6">
        <f>'F1'!C5</f>
        <v>7</v>
      </c>
      <c r="D5" s="6">
        <f>'F1'!D5</f>
        <v>16</v>
      </c>
      <c r="E5" s="19"/>
    </row>
    <row r="6" spans="1:5" ht="15.95" customHeight="1" x14ac:dyDescent="0.2">
      <c r="A6" s="4" t="s">
        <v>4</v>
      </c>
      <c r="B6" s="27">
        <f t="shared" si="0"/>
        <v>0.375</v>
      </c>
      <c r="C6" s="7">
        <f>'F2'!C5</f>
        <v>6</v>
      </c>
      <c r="D6" s="7">
        <f>'F2'!D5</f>
        <v>10</v>
      </c>
      <c r="E6" s="19"/>
    </row>
    <row r="7" spans="1:5" ht="15.95" customHeight="1" x14ac:dyDescent="0.2">
      <c r="A7" s="5" t="s">
        <v>5</v>
      </c>
      <c r="B7" s="26">
        <f t="shared" si="0"/>
        <v>0.3125</v>
      </c>
      <c r="C7" s="6">
        <f>'F3'!C5</f>
        <v>5</v>
      </c>
      <c r="D7" s="6">
        <f>'F3'!D5</f>
        <v>11</v>
      </c>
      <c r="E7" s="19"/>
    </row>
    <row r="8" spans="1:5" ht="15.95" customHeight="1" x14ac:dyDescent="0.2">
      <c r="A8" s="4" t="s">
        <v>6</v>
      </c>
      <c r="B8" s="27">
        <f t="shared" si="0"/>
        <v>0.19607843137254902</v>
      </c>
      <c r="C8" s="7">
        <f>'F4'!C5</f>
        <v>10</v>
      </c>
      <c r="D8" s="7">
        <f>'F4'!D5</f>
        <v>41</v>
      </c>
      <c r="E8" s="19"/>
    </row>
    <row r="9" spans="1:5" ht="15.95" customHeight="1" x14ac:dyDescent="0.2">
      <c r="A9" s="5" t="s">
        <v>7</v>
      </c>
      <c r="B9" s="26">
        <f t="shared" si="0"/>
        <v>0.28125</v>
      </c>
      <c r="C9" s="6">
        <f>ASSF1!C5</f>
        <v>9</v>
      </c>
      <c r="D9" s="6">
        <f>ASSF1!D5</f>
        <v>23</v>
      </c>
      <c r="E9" s="19"/>
    </row>
    <row r="10" spans="1:5" ht="15.95" customHeight="1" x14ac:dyDescent="0.2">
      <c r="A10" s="21" t="s">
        <v>8</v>
      </c>
      <c r="B10" s="28">
        <f t="shared" si="0"/>
        <v>0.28000000000000003</v>
      </c>
      <c r="C10" s="9">
        <f>ASSF2!C5</f>
        <v>7</v>
      </c>
      <c r="D10" s="9">
        <f>ASSF2!D5</f>
        <v>18</v>
      </c>
      <c r="E10" s="19"/>
    </row>
    <row r="11" spans="1:5" ht="15.95" customHeight="1" x14ac:dyDescent="0.2">
      <c r="A11" s="5" t="s">
        <v>9</v>
      </c>
      <c r="B11" s="26">
        <f t="shared" si="0"/>
        <v>0.30434782608695654</v>
      </c>
      <c r="C11" s="6">
        <f>ASSF3!C5</f>
        <v>7</v>
      </c>
      <c r="D11" s="6">
        <f>ASSF3!D5</f>
        <v>16</v>
      </c>
      <c r="E11" s="19"/>
    </row>
    <row r="12" spans="1:5" ht="15.95" customHeight="1" x14ac:dyDescent="0.2">
      <c r="A12" s="21" t="s">
        <v>10</v>
      </c>
      <c r="B12" s="28">
        <f t="shared" si="0"/>
        <v>0.20689655172413793</v>
      </c>
      <c r="C12" s="9">
        <f>'FEM F1-F2'!C5</f>
        <v>6</v>
      </c>
      <c r="D12" s="9">
        <f>'FEM F1-F2'!D5</f>
        <v>23</v>
      </c>
      <c r="E12" s="19"/>
    </row>
    <row r="13" spans="1:5" ht="15.95" customHeight="1" x14ac:dyDescent="0.2">
      <c r="A13" s="21" t="s">
        <v>390</v>
      </c>
      <c r="B13" s="28">
        <f t="shared" ref="B13" si="1">C13/(C13+D13)</f>
        <v>0.38461538461538464</v>
      </c>
      <c r="C13" s="9">
        <f>'ASS FEM'!C5</f>
        <v>5</v>
      </c>
      <c r="D13" s="9">
        <f>'ASS FEM'!D5</f>
        <v>8</v>
      </c>
      <c r="E13" s="19"/>
    </row>
    <row r="14" spans="1:5" ht="15.95" customHeight="1" x14ac:dyDescent="0.2">
      <c r="A14" s="5" t="s">
        <v>11</v>
      </c>
      <c r="B14" s="26">
        <f t="shared" si="0"/>
        <v>0.21212121212121213</v>
      </c>
      <c r="C14" s="6">
        <f>FUTSAL!C5</f>
        <v>7</v>
      </c>
      <c r="D14" s="6">
        <f>FUTSAL!D5</f>
        <v>26</v>
      </c>
      <c r="E14" s="19"/>
    </row>
    <row r="15" spans="1:5" ht="15.95" customHeight="1" x14ac:dyDescent="0.2">
      <c r="A15" s="21" t="s">
        <v>247</v>
      </c>
      <c r="B15" s="28">
        <f t="shared" ref="B15" si="2">C15/(C15+D15)</f>
        <v>0.28409090909090912</v>
      </c>
      <c r="C15" s="9">
        <f>JAF!C5</f>
        <v>25</v>
      </c>
      <c r="D15" s="9">
        <f>JAF!D5</f>
        <v>63</v>
      </c>
      <c r="E15" s="19"/>
    </row>
    <row r="16" spans="1:5" ht="15.95" customHeight="1" x14ac:dyDescent="0.2">
      <c r="A16" s="90" t="s">
        <v>391</v>
      </c>
      <c r="B16" s="94">
        <f t="shared" ref="B16" si="3">C16/(C16+D16)</f>
        <v>0.14285714285714285</v>
      </c>
      <c r="C16" s="77">
        <f>'BEACH SOCCER'!C5</f>
        <v>1</v>
      </c>
      <c r="D16" s="77">
        <f>'BEACH SOCCER'!D5</f>
        <v>6</v>
      </c>
      <c r="E16" s="19"/>
    </row>
    <row r="17" spans="1:5" x14ac:dyDescent="0.2">
      <c r="E17" s="14"/>
    </row>
    <row r="18" spans="1:5" x14ac:dyDescent="0.2">
      <c r="E18" s="14"/>
    </row>
    <row r="19" spans="1:5" ht="15.95" customHeight="1" x14ac:dyDescent="0.2">
      <c r="A19" s="4" t="s">
        <v>12</v>
      </c>
      <c r="B19" s="27">
        <f>C19/(C19+D19)</f>
        <v>0.26685393258426965</v>
      </c>
      <c r="C19" s="11">
        <f>SUM(C5:C16)</f>
        <v>95</v>
      </c>
      <c r="D19" s="11">
        <f>SUM(D5:D16)</f>
        <v>261</v>
      </c>
      <c r="E19" s="20"/>
    </row>
  </sheetData>
  <mergeCells count="1">
    <mergeCell ref="A2:D2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4" zoomScaleNormal="100" workbookViewId="0">
      <selection activeCell="A6" sqref="A6:XFD34"/>
    </sheetView>
  </sheetViews>
  <sheetFormatPr baseColWidth="10" defaultRowHeight="12.75" x14ac:dyDescent="0.2"/>
  <cols>
    <col min="1" max="1" width="11.42578125" style="2"/>
    <col min="2" max="2" width="17.28515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9.42578125" style="14" customWidth="1"/>
    <col min="8" max="16384" width="11.42578125" style="2"/>
  </cols>
  <sheetData>
    <row r="2" spans="1:7" ht="20.25" x14ac:dyDescent="0.3">
      <c r="A2" s="95" t="s">
        <v>144</v>
      </c>
      <c r="B2" s="95"/>
      <c r="C2" s="95"/>
      <c r="D2" s="95"/>
      <c r="E2" s="95"/>
      <c r="F2" s="66"/>
    </row>
    <row r="4" spans="1:7" ht="38.25" x14ac:dyDescent="0.2">
      <c r="C4" s="7" t="s">
        <v>1</v>
      </c>
      <c r="D4" s="7" t="s">
        <v>2</v>
      </c>
      <c r="E4" s="23" t="s">
        <v>13</v>
      </c>
      <c r="F4" s="67" t="s">
        <v>378</v>
      </c>
    </row>
    <row r="5" spans="1:7" x14ac:dyDescent="0.2">
      <c r="B5" s="29">
        <f>C5/(C5+D5)</f>
        <v>0.20689655172413793</v>
      </c>
      <c r="C5" s="12">
        <f>COUNTA(C6:C34)</f>
        <v>6</v>
      </c>
      <c r="D5" s="12">
        <f>COUNTA(D6:D34)</f>
        <v>23</v>
      </c>
      <c r="E5" s="24"/>
      <c r="F5" s="24"/>
    </row>
    <row r="6" spans="1:7" x14ac:dyDescent="0.2">
      <c r="A6" s="98" t="s">
        <v>190</v>
      </c>
      <c r="B6" s="75"/>
      <c r="C6" s="77"/>
      <c r="D6" s="84" t="s">
        <v>15</v>
      </c>
      <c r="E6" s="76" t="s">
        <v>200</v>
      </c>
      <c r="F6" s="76" t="s">
        <v>311</v>
      </c>
      <c r="G6" s="73"/>
    </row>
    <row r="7" spans="1:7" x14ac:dyDescent="0.2">
      <c r="A7" s="100" t="s">
        <v>145</v>
      </c>
      <c r="B7" s="16"/>
      <c r="C7" s="9"/>
      <c r="D7" s="10" t="s">
        <v>15</v>
      </c>
      <c r="E7" s="25" t="s">
        <v>203</v>
      </c>
      <c r="F7" s="25" t="s">
        <v>311</v>
      </c>
    </row>
    <row r="8" spans="1:7" x14ac:dyDescent="0.2">
      <c r="A8" s="104" t="s">
        <v>363</v>
      </c>
      <c r="B8" s="75"/>
      <c r="C8" s="77"/>
      <c r="D8" s="84" t="s">
        <v>15</v>
      </c>
      <c r="E8" s="76" t="s">
        <v>22</v>
      </c>
      <c r="F8" s="76" t="s">
        <v>310</v>
      </c>
    </row>
    <row r="9" spans="1:7" x14ac:dyDescent="0.2">
      <c r="A9" s="100" t="s">
        <v>191</v>
      </c>
      <c r="B9" s="16"/>
      <c r="C9" s="9"/>
      <c r="D9" s="10" t="s">
        <v>15</v>
      </c>
      <c r="E9" s="25" t="s">
        <v>196</v>
      </c>
      <c r="F9" s="38" t="s">
        <v>310</v>
      </c>
    </row>
    <row r="10" spans="1:7" x14ac:dyDescent="0.2">
      <c r="A10" s="98" t="s">
        <v>146</v>
      </c>
      <c r="B10" s="75"/>
      <c r="C10" s="77"/>
      <c r="D10" s="84" t="s">
        <v>15</v>
      </c>
      <c r="E10" s="76" t="s">
        <v>31</v>
      </c>
      <c r="F10" s="77" t="s">
        <v>310</v>
      </c>
    </row>
    <row r="11" spans="1:7" x14ac:dyDescent="0.2">
      <c r="A11" s="100" t="s">
        <v>147</v>
      </c>
      <c r="B11" s="16"/>
      <c r="C11" s="17"/>
      <c r="D11" s="10" t="s">
        <v>15</v>
      </c>
      <c r="E11" s="25" t="s">
        <v>22</v>
      </c>
      <c r="F11" s="9" t="s">
        <v>311</v>
      </c>
    </row>
    <row r="12" spans="1:7" x14ac:dyDescent="0.2">
      <c r="A12" s="98" t="s">
        <v>148</v>
      </c>
      <c r="B12" s="75"/>
      <c r="C12" s="77"/>
      <c r="D12" s="84" t="s">
        <v>15</v>
      </c>
      <c r="E12" s="76" t="s">
        <v>21</v>
      </c>
      <c r="F12" s="76" t="s">
        <v>311</v>
      </c>
    </row>
    <row r="13" spans="1:7" x14ac:dyDescent="0.2">
      <c r="A13" s="100" t="s">
        <v>189</v>
      </c>
      <c r="B13" s="16"/>
      <c r="C13" s="9" t="s">
        <v>15</v>
      </c>
      <c r="D13" s="10"/>
      <c r="E13" s="25" t="s">
        <v>198</v>
      </c>
      <c r="F13" s="25" t="s">
        <v>310</v>
      </c>
    </row>
    <row r="14" spans="1:7" x14ac:dyDescent="0.2">
      <c r="A14" s="107" t="s">
        <v>215</v>
      </c>
      <c r="B14" s="75"/>
      <c r="C14" s="80" t="s">
        <v>15</v>
      </c>
      <c r="D14" s="82"/>
      <c r="E14" s="76" t="s">
        <v>31</v>
      </c>
      <c r="F14" s="76" t="s">
        <v>310</v>
      </c>
    </row>
    <row r="15" spans="1:7" x14ac:dyDescent="0.2">
      <c r="A15" s="105" t="s">
        <v>216</v>
      </c>
      <c r="B15" s="16"/>
      <c r="C15" s="25"/>
      <c r="D15" s="37" t="s">
        <v>15</v>
      </c>
      <c r="E15" s="25" t="s">
        <v>200</v>
      </c>
      <c r="F15" s="25" t="s">
        <v>310</v>
      </c>
    </row>
    <row r="16" spans="1:7" x14ac:dyDescent="0.2">
      <c r="A16" s="98" t="s">
        <v>149</v>
      </c>
      <c r="B16" s="75"/>
      <c r="C16" s="77" t="s">
        <v>15</v>
      </c>
      <c r="D16" s="84"/>
      <c r="E16" s="76" t="s">
        <v>204</v>
      </c>
      <c r="F16" s="77" t="s">
        <v>310</v>
      </c>
    </row>
    <row r="17" spans="1:9" x14ac:dyDescent="0.2">
      <c r="A17" s="103" t="s">
        <v>301</v>
      </c>
      <c r="B17" s="16"/>
      <c r="C17" s="9"/>
      <c r="D17" s="10" t="s">
        <v>15</v>
      </c>
      <c r="E17" s="25" t="s">
        <v>198</v>
      </c>
      <c r="F17" s="25" t="s">
        <v>311</v>
      </c>
    </row>
    <row r="18" spans="1:9" x14ac:dyDescent="0.2">
      <c r="A18" s="101" t="s">
        <v>376</v>
      </c>
      <c r="B18" s="75"/>
      <c r="C18" s="77"/>
      <c r="D18" s="84" t="s">
        <v>15</v>
      </c>
      <c r="E18" s="76" t="s">
        <v>197</v>
      </c>
      <c r="F18" s="76" t="s">
        <v>310</v>
      </c>
    </row>
    <row r="19" spans="1:9" x14ac:dyDescent="0.2">
      <c r="A19" s="100" t="s">
        <v>150</v>
      </c>
      <c r="B19" s="16"/>
      <c r="C19" s="9"/>
      <c r="D19" s="10" t="s">
        <v>15</v>
      </c>
      <c r="E19" s="25" t="s">
        <v>196</v>
      </c>
      <c r="F19" s="25" t="s">
        <v>311</v>
      </c>
    </row>
    <row r="20" spans="1:9" x14ac:dyDescent="0.2">
      <c r="A20" s="98" t="s">
        <v>192</v>
      </c>
      <c r="B20" s="75"/>
      <c r="C20" s="77"/>
      <c r="D20" s="84" t="s">
        <v>15</v>
      </c>
      <c r="E20" s="76" t="s">
        <v>22</v>
      </c>
      <c r="F20" s="76" t="s">
        <v>310</v>
      </c>
    </row>
    <row r="21" spans="1:9" x14ac:dyDescent="0.2">
      <c r="A21" s="100" t="s">
        <v>151</v>
      </c>
      <c r="B21" s="16"/>
      <c r="C21" s="9"/>
      <c r="D21" s="10" t="s">
        <v>15</v>
      </c>
      <c r="E21" s="25" t="s">
        <v>196</v>
      </c>
      <c r="F21" s="25" t="s">
        <v>310</v>
      </c>
    </row>
    <row r="22" spans="1:9" x14ac:dyDescent="0.2">
      <c r="A22" s="107" t="s">
        <v>217</v>
      </c>
      <c r="B22" s="75"/>
      <c r="C22" s="77"/>
      <c r="D22" s="82" t="s">
        <v>15</v>
      </c>
      <c r="E22" s="76" t="s">
        <v>197</v>
      </c>
      <c r="F22" s="76" t="s">
        <v>310</v>
      </c>
    </row>
    <row r="23" spans="1:9" x14ac:dyDescent="0.2">
      <c r="A23" s="105" t="s">
        <v>218</v>
      </c>
      <c r="B23" s="16"/>
      <c r="C23" s="17" t="s">
        <v>15</v>
      </c>
      <c r="D23" s="37"/>
      <c r="E23" s="25" t="s">
        <v>31</v>
      </c>
      <c r="F23" s="25" t="s">
        <v>310</v>
      </c>
    </row>
    <row r="24" spans="1:9" x14ac:dyDescent="0.2">
      <c r="A24" s="98" t="s">
        <v>302</v>
      </c>
      <c r="B24" s="75"/>
      <c r="C24" s="77"/>
      <c r="D24" s="82" t="s">
        <v>15</v>
      </c>
      <c r="E24" s="76" t="s">
        <v>199</v>
      </c>
      <c r="F24" s="76" t="s">
        <v>311</v>
      </c>
      <c r="G24" s="73" t="s">
        <v>226</v>
      </c>
    </row>
    <row r="25" spans="1:9" x14ac:dyDescent="0.2">
      <c r="A25" s="100" t="s">
        <v>152</v>
      </c>
      <c r="B25" s="35"/>
      <c r="C25" s="9"/>
      <c r="D25" s="10" t="s">
        <v>15</v>
      </c>
      <c r="E25" s="33" t="s">
        <v>200</v>
      </c>
      <c r="F25" s="25" t="s">
        <v>311</v>
      </c>
      <c r="G25" s="73" t="s">
        <v>226</v>
      </c>
    </row>
    <row r="26" spans="1:9" x14ac:dyDescent="0.2">
      <c r="A26" s="99" t="s">
        <v>303</v>
      </c>
      <c r="B26" s="91"/>
      <c r="C26" s="80"/>
      <c r="D26" s="84" t="s">
        <v>15</v>
      </c>
      <c r="E26" s="80" t="s">
        <v>203</v>
      </c>
      <c r="F26" s="76" t="s">
        <v>311</v>
      </c>
    </row>
    <row r="27" spans="1:9" x14ac:dyDescent="0.2">
      <c r="A27" s="103" t="s">
        <v>304</v>
      </c>
      <c r="B27" s="35"/>
      <c r="C27" s="25"/>
      <c r="D27" s="10" t="s">
        <v>15</v>
      </c>
      <c r="E27" s="25" t="s">
        <v>22</v>
      </c>
      <c r="F27" s="25" t="s">
        <v>310</v>
      </c>
    </row>
    <row r="28" spans="1:9" x14ac:dyDescent="0.2">
      <c r="A28" s="99" t="s">
        <v>305</v>
      </c>
      <c r="B28" s="75"/>
      <c r="C28" s="77"/>
      <c r="D28" s="77" t="s">
        <v>15</v>
      </c>
      <c r="E28" s="76" t="s">
        <v>198</v>
      </c>
      <c r="F28" s="76" t="s">
        <v>310</v>
      </c>
    </row>
    <row r="29" spans="1:9" x14ac:dyDescent="0.2">
      <c r="A29" s="100" t="s">
        <v>153</v>
      </c>
      <c r="B29" s="16"/>
      <c r="C29" s="9" t="s">
        <v>15</v>
      </c>
      <c r="D29" s="9"/>
      <c r="E29" s="25" t="s">
        <v>196</v>
      </c>
      <c r="F29" s="25" t="s">
        <v>310</v>
      </c>
    </row>
    <row r="30" spans="1:9" x14ac:dyDescent="0.2">
      <c r="A30" s="99" t="s">
        <v>306</v>
      </c>
      <c r="B30" s="91"/>
      <c r="C30" s="77"/>
      <c r="D30" s="84" t="s">
        <v>15</v>
      </c>
      <c r="E30" s="76" t="s">
        <v>199</v>
      </c>
      <c r="F30" s="77" t="s">
        <v>311</v>
      </c>
      <c r="G30" s="73" t="s">
        <v>226</v>
      </c>
    </row>
    <row r="31" spans="1:9" x14ac:dyDescent="0.2">
      <c r="A31" s="106" t="s">
        <v>364</v>
      </c>
      <c r="B31" s="16"/>
      <c r="C31" s="9" t="s">
        <v>15</v>
      </c>
      <c r="D31" s="9"/>
      <c r="E31" s="25" t="s">
        <v>197</v>
      </c>
      <c r="F31" s="25" t="s">
        <v>310</v>
      </c>
      <c r="I31" s="2" t="s">
        <v>377</v>
      </c>
    </row>
    <row r="32" spans="1:9" x14ac:dyDescent="0.2">
      <c r="A32" s="107" t="s">
        <v>220</v>
      </c>
      <c r="B32" s="75"/>
      <c r="C32" s="76"/>
      <c r="D32" s="76" t="s">
        <v>15</v>
      </c>
      <c r="E32" s="76" t="s">
        <v>202</v>
      </c>
      <c r="F32" s="76" t="s">
        <v>310</v>
      </c>
    </row>
    <row r="33" spans="1:6" x14ac:dyDescent="0.2">
      <c r="A33" s="103" t="s">
        <v>307</v>
      </c>
      <c r="B33" s="16"/>
      <c r="C33" s="25"/>
      <c r="D33" s="25" t="s">
        <v>15</v>
      </c>
      <c r="E33" s="25" t="s">
        <v>198</v>
      </c>
      <c r="F33" s="25" t="s">
        <v>311</v>
      </c>
    </row>
    <row r="34" spans="1:6" x14ac:dyDescent="0.2">
      <c r="A34" s="107" t="s">
        <v>221</v>
      </c>
      <c r="B34" s="75"/>
      <c r="C34" s="76"/>
      <c r="D34" s="76" t="s">
        <v>15</v>
      </c>
      <c r="E34" s="76" t="s">
        <v>197</v>
      </c>
      <c r="F34" s="76" t="s">
        <v>310</v>
      </c>
    </row>
  </sheetData>
  <sortState ref="A6:G39">
    <sortCondition ref="A6"/>
  </sortState>
  <mergeCells count="1">
    <mergeCell ref="A2:E2"/>
  </mergeCells>
  <hyperlinks>
    <hyperlink ref="A7" r:id="rId1" display="https://www.fff.fr/arbitrer/arbitroscope/liste-des-arbitres/2599864212-solenne-bartnik"/>
    <hyperlink ref="A11" r:id="rId2" display="https://www.fff.fr/arbitrer/arbitroscope/liste-des-arbitres/1931125520-cindy-buffart"/>
    <hyperlink ref="A12" r:id="rId3" display="https://www.fff.fr/arbitrer/arbitroscope/liste-des-arbitres/2544260280-helene-burban"/>
    <hyperlink ref="A13" r:id="rId4" display="https://www.fff.fr/arbitrer/arbitroscope/liste-des-arbitres/2543228049-aurelie-cadinot"/>
    <hyperlink ref="A16" r:id="rId5" display="https://www.fff.fr/arbitrer/arbitroscope/liste-des-arbitres/2297725726-elodie-coppola"/>
    <hyperlink ref="A19" r:id="rId6" display="https://www.fff.fr/arbitrer/arbitroscope/liste-des-arbitres/280382885-solen-dallongeville"/>
    <hyperlink ref="A25" r:id="rId7" display="https://www.fff.fr/arbitrer/arbitroscope/liste-des-arbitres/1374012760-florence-guillemin"/>
    <hyperlink ref="A29" r:id="rId8" display="https://www.fff.fr/arbitrer/arbitroscope/liste-des-arbitres/2007122070-jennifer-maubacq"/>
    <hyperlink ref="A6" r:id="rId9" display="https://www.fff.fr/arbitrer/arbitroscope/liste-des-arbitres/820581137-celine-bagrowski"/>
    <hyperlink ref="A9" r:id="rId10" display="https://www.fff.fr/arbitrer/arbitroscope/liste-des-arbitres/2543500301-victoria-beyer"/>
    <hyperlink ref="A10" r:id="rId11" display="https://www.fff.fr/arbitrer/arbitroscope/liste-des-arbitres/2543866577-magali-bourquin"/>
    <hyperlink ref="A20" r:id="rId12" display="https://www.fff.fr/arbitrer/arbitroscope/liste-des-arbitres/2543664341-stephanie-di-benedetto"/>
    <hyperlink ref="A21" r:id="rId13" display="https://www.fff.fr/arbitrer/arbitroscope/liste-des-arbitres/1726250712-aurelie-efe"/>
    <hyperlink ref="A14" r:id="rId14" display="https://www.fff.fr/arbitrer/arbitroscope/liste-des-arbitres/1746231339-justine-catania"/>
    <hyperlink ref="A15" r:id="rId15" display="https://www.fff.fr/arbitrer/arbitroscope/liste-des-arbitres/2544300949-alexandra-collin"/>
    <hyperlink ref="A22" r:id="rId16" display="https://www.fff.fr/arbitrer/arbitroscope/liste-des-arbitres/1996830797-savina-elbour"/>
    <hyperlink ref="A23" r:id="rId17" display="https://www.fff.fr/arbitrer/arbitroscope/liste-des-arbitres/2544340943-romy-fournier"/>
    <hyperlink ref="A32" r:id="rId18" display="https://www.fff.fr/arbitrer/arbitroscope/liste-des-arbitres/2545739041-camille-soriano"/>
    <hyperlink ref="A34" r:id="rId19" display="https://www.fff.fr/arbitrer/arbitroscope/liste-des-arbitres/2543461359-maika-vanderstichel"/>
    <hyperlink ref="A24" r:id="rId20" display="https://www.fff.fr/arbitrer/arbitroscope/liste-des-arbitres/2543964477-clemence-goncalves"/>
  </hyperlinks>
  <pageMargins left="0.78740157499999996" right="0.78740157499999996" top="0.984251969" bottom="0.984251969" header="0.4921259845" footer="0.4921259845"/>
  <pageSetup paperSize="9" orientation="portrait" r:id="rId2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Normal="100" workbookViewId="0">
      <selection activeCell="A6" sqref="A6:XFD18"/>
    </sheetView>
  </sheetViews>
  <sheetFormatPr baseColWidth="10" defaultRowHeight="12.75" x14ac:dyDescent="0.2"/>
  <cols>
    <col min="1" max="1" width="11.42578125" style="2"/>
    <col min="2" max="2" width="17.28515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9.42578125" style="14" customWidth="1"/>
    <col min="8" max="16384" width="11.42578125" style="2"/>
  </cols>
  <sheetData>
    <row r="2" spans="1:7" ht="20.25" x14ac:dyDescent="0.3">
      <c r="A2" s="95" t="s">
        <v>389</v>
      </c>
      <c r="B2" s="95"/>
      <c r="C2" s="95"/>
      <c r="D2" s="95"/>
      <c r="E2" s="95"/>
      <c r="F2" s="72"/>
    </row>
    <row r="4" spans="1:7" ht="38.25" x14ac:dyDescent="0.2">
      <c r="C4" s="7" t="s">
        <v>1</v>
      </c>
      <c r="D4" s="7" t="s">
        <v>2</v>
      </c>
      <c r="E4" s="23" t="s">
        <v>13</v>
      </c>
      <c r="F4" s="67" t="s">
        <v>378</v>
      </c>
    </row>
    <row r="5" spans="1:7" x14ac:dyDescent="0.2">
      <c r="B5" s="29">
        <f>C5/(C5+D5)</f>
        <v>0.38461538461538464</v>
      </c>
      <c r="C5" s="12">
        <f>COUNTA(C6:C18)</f>
        <v>5</v>
      </c>
      <c r="D5" s="12">
        <f>COUNTA(D6:D18)</f>
        <v>8</v>
      </c>
      <c r="E5" s="24"/>
      <c r="F5" s="24"/>
    </row>
    <row r="6" spans="1:7" x14ac:dyDescent="0.2">
      <c r="A6" s="99" t="s">
        <v>379</v>
      </c>
      <c r="B6" s="75"/>
      <c r="C6" s="77"/>
      <c r="D6" s="84" t="s">
        <v>15</v>
      </c>
      <c r="E6" s="76" t="s">
        <v>198</v>
      </c>
      <c r="F6" s="76" t="s">
        <v>310</v>
      </c>
      <c r="G6" s="73"/>
    </row>
    <row r="7" spans="1:7" x14ac:dyDescent="0.2">
      <c r="A7" s="103" t="s">
        <v>380</v>
      </c>
      <c r="B7" s="16"/>
      <c r="C7" s="9"/>
      <c r="D7" s="10" t="s">
        <v>15</v>
      </c>
      <c r="E7" s="25" t="s">
        <v>197</v>
      </c>
      <c r="F7" s="25" t="s">
        <v>311</v>
      </c>
    </row>
    <row r="8" spans="1:7" x14ac:dyDescent="0.2">
      <c r="A8" s="104" t="s">
        <v>381</v>
      </c>
      <c r="B8" s="75"/>
      <c r="C8" s="77" t="s">
        <v>15</v>
      </c>
      <c r="D8" s="84"/>
      <c r="E8" s="76" t="s">
        <v>22</v>
      </c>
      <c r="F8" s="76" t="s">
        <v>310</v>
      </c>
    </row>
    <row r="9" spans="1:7" x14ac:dyDescent="0.2">
      <c r="A9" s="100" t="s">
        <v>300</v>
      </c>
      <c r="B9" s="16"/>
      <c r="C9" s="17" t="s">
        <v>15</v>
      </c>
      <c r="D9" s="10"/>
      <c r="E9" s="25" t="s">
        <v>199</v>
      </c>
      <c r="F9" s="25" t="s">
        <v>310</v>
      </c>
    </row>
    <row r="10" spans="1:7" x14ac:dyDescent="0.2">
      <c r="A10" s="99" t="s">
        <v>382</v>
      </c>
      <c r="B10" s="75"/>
      <c r="C10" s="89"/>
      <c r="D10" s="84" t="s">
        <v>15</v>
      </c>
      <c r="E10" s="76" t="s">
        <v>31</v>
      </c>
      <c r="F10" s="77" t="s">
        <v>310</v>
      </c>
    </row>
    <row r="11" spans="1:7" x14ac:dyDescent="0.2">
      <c r="A11" s="103" t="s">
        <v>383</v>
      </c>
      <c r="B11" s="16"/>
      <c r="C11" s="9" t="s">
        <v>15</v>
      </c>
      <c r="D11" s="10"/>
      <c r="E11" s="25" t="s">
        <v>204</v>
      </c>
      <c r="F11" s="25" t="s">
        <v>310</v>
      </c>
    </row>
    <row r="12" spans="1:7" x14ac:dyDescent="0.2">
      <c r="A12" s="99" t="s">
        <v>384</v>
      </c>
      <c r="B12" s="75"/>
      <c r="C12" s="77" t="s">
        <v>15</v>
      </c>
      <c r="D12" s="84"/>
      <c r="E12" s="76" t="s">
        <v>202</v>
      </c>
      <c r="F12" s="76" t="s">
        <v>310</v>
      </c>
    </row>
    <row r="13" spans="1:7" x14ac:dyDescent="0.2">
      <c r="A13" s="105" t="s">
        <v>219</v>
      </c>
      <c r="B13" s="16"/>
      <c r="C13" s="33"/>
      <c r="D13" s="37" t="s">
        <v>15</v>
      </c>
      <c r="E13" s="33" t="s">
        <v>199</v>
      </c>
      <c r="F13" s="25" t="s">
        <v>310</v>
      </c>
    </row>
    <row r="14" spans="1:7" x14ac:dyDescent="0.2">
      <c r="A14" s="99" t="s">
        <v>385</v>
      </c>
      <c r="B14" s="75"/>
      <c r="C14" s="77" t="s">
        <v>15</v>
      </c>
      <c r="D14" s="77"/>
      <c r="E14" s="76" t="s">
        <v>196</v>
      </c>
      <c r="F14" s="76" t="s">
        <v>310</v>
      </c>
    </row>
    <row r="15" spans="1:7" x14ac:dyDescent="0.2">
      <c r="A15" s="102" t="s">
        <v>386</v>
      </c>
      <c r="B15" s="16"/>
      <c r="C15" s="9"/>
      <c r="D15" s="9" t="s">
        <v>15</v>
      </c>
      <c r="E15" s="25" t="s">
        <v>198</v>
      </c>
      <c r="F15" s="25" t="s">
        <v>311</v>
      </c>
      <c r="G15" s="73"/>
    </row>
    <row r="16" spans="1:7" x14ac:dyDescent="0.2">
      <c r="A16" s="99" t="s">
        <v>387</v>
      </c>
      <c r="B16" s="75"/>
      <c r="C16" s="77"/>
      <c r="D16" s="77" t="s">
        <v>15</v>
      </c>
      <c r="E16" s="76" t="s">
        <v>22</v>
      </c>
      <c r="F16" s="76" t="s">
        <v>310</v>
      </c>
    </row>
    <row r="17" spans="1:7" x14ac:dyDescent="0.2">
      <c r="A17" s="103" t="s">
        <v>388</v>
      </c>
      <c r="B17" s="35"/>
      <c r="C17" s="9"/>
      <c r="D17" s="10" t="s">
        <v>15</v>
      </c>
      <c r="E17" s="25" t="s">
        <v>200</v>
      </c>
      <c r="F17" s="9" t="s">
        <v>311</v>
      </c>
      <c r="G17" s="73" t="s">
        <v>226</v>
      </c>
    </row>
    <row r="18" spans="1:7" x14ac:dyDescent="0.2">
      <c r="A18" s="98" t="s">
        <v>154</v>
      </c>
      <c r="B18" s="75"/>
      <c r="C18" s="77"/>
      <c r="D18" s="77" t="s">
        <v>15</v>
      </c>
      <c r="E18" s="76" t="s">
        <v>22</v>
      </c>
      <c r="F18" s="76" t="s">
        <v>310</v>
      </c>
    </row>
  </sheetData>
  <mergeCells count="1">
    <mergeCell ref="A2:E2"/>
  </mergeCells>
  <hyperlinks>
    <hyperlink ref="A18" r:id="rId1" display="https://www.fff.fr/arbitrer/arbitroscope/liste-des-arbitres/2398064687-nabila-zaouak"/>
    <hyperlink ref="A9" r:id="rId2" display="https://www.fff.fr/arbitrer/arbitroscope/liste-des-arbitres/2418335688-clothilde-brassart"/>
    <hyperlink ref="A13" r:id="rId3" display="https://www.fff.fr/arbitrer/arbitroscope/liste-des-arbitres/2411370126-sandrine-launay"/>
  </hyperlinks>
  <pageMargins left="0.78740157499999996" right="0.78740157499999996" top="0.984251969" bottom="0.984251969" header="0.4921259845" footer="0.4921259845"/>
  <pageSetup paperSize="9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zoomScaleNormal="100" workbookViewId="0">
      <selection activeCell="A6" sqref="A6:XFD38"/>
    </sheetView>
  </sheetViews>
  <sheetFormatPr baseColWidth="10" defaultRowHeight="12.75" x14ac:dyDescent="0.2"/>
  <cols>
    <col min="1" max="1" width="11.42578125" style="2"/>
    <col min="2" max="2" width="14.140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2" customWidth="1"/>
    <col min="8" max="16384" width="11.42578125" style="2"/>
  </cols>
  <sheetData>
    <row r="2" spans="1:7" ht="20.25" x14ac:dyDescent="0.3">
      <c r="A2" s="95" t="s">
        <v>11</v>
      </c>
      <c r="B2" s="95"/>
      <c r="C2" s="95"/>
      <c r="D2" s="95"/>
      <c r="E2" s="95"/>
      <c r="F2" s="66"/>
    </row>
    <row r="4" spans="1:7" ht="38.25" x14ac:dyDescent="0.2">
      <c r="C4" s="24" t="s">
        <v>1</v>
      </c>
      <c r="D4" s="24" t="s">
        <v>2</v>
      </c>
      <c r="E4" s="23" t="s">
        <v>13</v>
      </c>
      <c r="F4" s="67" t="s">
        <v>309</v>
      </c>
    </row>
    <row r="5" spans="1:7" x14ac:dyDescent="0.2">
      <c r="B5" s="13">
        <f>C5/(C5+D5)</f>
        <v>0.21212121212121213</v>
      </c>
      <c r="C5" s="12">
        <f>COUNTA(C6:C38)</f>
        <v>7</v>
      </c>
      <c r="D5" s="12">
        <f>COUNTA(D6:D38)</f>
        <v>26</v>
      </c>
      <c r="E5" s="24"/>
      <c r="F5" s="24"/>
    </row>
    <row r="6" spans="1:7" x14ac:dyDescent="0.2">
      <c r="A6" s="99" t="s">
        <v>242</v>
      </c>
      <c r="B6" s="92"/>
      <c r="C6" s="93"/>
      <c r="D6" s="93" t="s">
        <v>15</v>
      </c>
      <c r="E6" s="76" t="s">
        <v>31</v>
      </c>
      <c r="F6" s="76" t="s">
        <v>310</v>
      </c>
      <c r="G6" s="14"/>
    </row>
    <row r="7" spans="1:7" x14ac:dyDescent="0.2">
      <c r="A7" s="103" t="s">
        <v>243</v>
      </c>
      <c r="B7" s="69"/>
      <c r="C7" s="70"/>
      <c r="D7" s="70" t="s">
        <v>15</v>
      </c>
      <c r="E7" s="25" t="s">
        <v>203</v>
      </c>
      <c r="F7" s="25" t="s">
        <v>310</v>
      </c>
      <c r="G7" s="14"/>
    </row>
    <row r="8" spans="1:7" x14ac:dyDescent="0.2">
      <c r="A8" s="98" t="s">
        <v>155</v>
      </c>
      <c r="B8" s="75"/>
      <c r="C8" s="77"/>
      <c r="D8" s="77" t="s">
        <v>15</v>
      </c>
      <c r="E8" s="76" t="s">
        <v>197</v>
      </c>
      <c r="F8" s="78" t="s">
        <v>311</v>
      </c>
      <c r="G8" s="14"/>
    </row>
    <row r="9" spans="1:7" x14ac:dyDescent="0.2">
      <c r="A9" s="103" t="s">
        <v>222</v>
      </c>
      <c r="B9" s="16"/>
      <c r="C9" s="25"/>
      <c r="D9" s="25" t="s">
        <v>15</v>
      </c>
      <c r="E9" s="25" t="s">
        <v>22</v>
      </c>
      <c r="F9" s="9" t="s">
        <v>310</v>
      </c>
      <c r="G9" s="14"/>
    </row>
    <row r="10" spans="1:7" x14ac:dyDescent="0.2">
      <c r="A10" s="101" t="s">
        <v>244</v>
      </c>
      <c r="B10" s="75"/>
      <c r="C10" s="76"/>
      <c r="D10" s="76" t="s">
        <v>15</v>
      </c>
      <c r="E10" s="76" t="s">
        <v>22</v>
      </c>
      <c r="F10" s="77" t="s">
        <v>310</v>
      </c>
      <c r="G10" s="14"/>
    </row>
    <row r="11" spans="1:7" x14ac:dyDescent="0.2">
      <c r="A11" s="100" t="s">
        <v>156</v>
      </c>
      <c r="B11" s="16"/>
      <c r="C11" s="9"/>
      <c r="D11" s="9" t="s">
        <v>15</v>
      </c>
      <c r="E11" s="25" t="s">
        <v>199</v>
      </c>
      <c r="F11" s="25" t="s">
        <v>311</v>
      </c>
      <c r="G11" s="14"/>
    </row>
    <row r="12" spans="1:7" x14ac:dyDescent="0.2">
      <c r="A12" s="98" t="s">
        <v>157</v>
      </c>
      <c r="B12" s="75"/>
      <c r="C12" s="77" t="s">
        <v>15</v>
      </c>
      <c r="D12" s="77"/>
      <c r="E12" s="76" t="s">
        <v>31</v>
      </c>
      <c r="F12" s="76" t="s">
        <v>310</v>
      </c>
      <c r="G12" s="14"/>
    </row>
    <row r="13" spans="1:7" x14ac:dyDescent="0.2">
      <c r="A13" s="100" t="s">
        <v>158</v>
      </c>
      <c r="B13" s="16"/>
      <c r="C13" s="9"/>
      <c r="D13" s="9" t="s">
        <v>15</v>
      </c>
      <c r="E13" s="25" t="s">
        <v>199</v>
      </c>
      <c r="F13" s="25" t="s">
        <v>311</v>
      </c>
      <c r="G13" s="14"/>
    </row>
    <row r="14" spans="1:7" x14ac:dyDescent="0.2">
      <c r="A14" s="98" t="s">
        <v>194</v>
      </c>
      <c r="B14" s="75"/>
      <c r="C14" s="77" t="s">
        <v>15</v>
      </c>
      <c r="D14" s="77"/>
      <c r="E14" s="76" t="s">
        <v>199</v>
      </c>
      <c r="F14" s="76" t="s">
        <v>310</v>
      </c>
      <c r="G14" s="14"/>
    </row>
    <row r="15" spans="1:7" x14ac:dyDescent="0.2">
      <c r="A15" s="106" t="s">
        <v>360</v>
      </c>
      <c r="B15" s="16"/>
      <c r="C15" s="9"/>
      <c r="D15" s="9" t="s">
        <v>15</v>
      </c>
      <c r="E15" s="25" t="s">
        <v>22</v>
      </c>
      <c r="F15" s="25" t="s">
        <v>310</v>
      </c>
      <c r="G15" s="14"/>
    </row>
    <row r="16" spans="1:7" x14ac:dyDescent="0.2">
      <c r="A16" s="101" t="s">
        <v>245</v>
      </c>
      <c r="B16" s="75"/>
      <c r="C16" s="77" t="s">
        <v>15</v>
      </c>
      <c r="D16" s="77"/>
      <c r="E16" s="76" t="s">
        <v>203</v>
      </c>
      <c r="F16" s="77" t="s">
        <v>310</v>
      </c>
      <c r="G16" s="14"/>
    </row>
    <row r="17" spans="1:7" x14ac:dyDescent="0.2">
      <c r="A17" s="106" t="s">
        <v>362</v>
      </c>
      <c r="B17" s="16"/>
      <c r="C17" s="9"/>
      <c r="D17" s="9" t="s">
        <v>15</v>
      </c>
      <c r="E17" s="25" t="s">
        <v>22</v>
      </c>
      <c r="F17" s="25" t="s">
        <v>310</v>
      </c>
      <c r="G17" s="14"/>
    </row>
    <row r="18" spans="1:7" x14ac:dyDescent="0.2">
      <c r="A18" s="98" t="s">
        <v>193</v>
      </c>
      <c r="B18" s="75"/>
      <c r="C18" s="77" t="s">
        <v>15</v>
      </c>
      <c r="D18" s="77"/>
      <c r="E18" s="76" t="s">
        <v>31</v>
      </c>
      <c r="F18" s="76" t="s">
        <v>311</v>
      </c>
      <c r="G18" s="14"/>
    </row>
    <row r="19" spans="1:7" x14ac:dyDescent="0.2">
      <c r="A19" s="106" t="s">
        <v>361</v>
      </c>
      <c r="B19" s="16"/>
      <c r="C19" s="9"/>
      <c r="D19" s="9" t="s">
        <v>15</v>
      </c>
      <c r="E19" s="25" t="s">
        <v>31</v>
      </c>
      <c r="F19" s="25" t="s">
        <v>310</v>
      </c>
      <c r="G19" s="14"/>
    </row>
    <row r="20" spans="1:7" x14ac:dyDescent="0.2">
      <c r="A20" s="98" t="s">
        <v>159</v>
      </c>
      <c r="B20" s="75"/>
      <c r="C20" s="77" t="s">
        <v>15</v>
      </c>
      <c r="D20" s="77"/>
      <c r="E20" s="76" t="s">
        <v>196</v>
      </c>
      <c r="F20" s="76" t="s">
        <v>310</v>
      </c>
      <c r="G20" s="14"/>
    </row>
    <row r="21" spans="1:7" x14ac:dyDescent="0.2">
      <c r="A21" s="100" t="s">
        <v>160</v>
      </c>
      <c r="B21" s="16"/>
      <c r="C21" s="9"/>
      <c r="D21" s="9" t="s">
        <v>15</v>
      </c>
      <c r="E21" s="25" t="s">
        <v>196</v>
      </c>
      <c r="F21" s="25" t="s">
        <v>310</v>
      </c>
      <c r="G21" s="14"/>
    </row>
    <row r="22" spans="1:7" x14ac:dyDescent="0.2">
      <c r="A22" s="98" t="s">
        <v>161</v>
      </c>
      <c r="B22" s="75"/>
      <c r="C22" s="77"/>
      <c r="D22" s="77" t="s">
        <v>15</v>
      </c>
      <c r="E22" s="76" t="s">
        <v>196</v>
      </c>
      <c r="F22" s="76" t="s">
        <v>310</v>
      </c>
      <c r="G22" s="14"/>
    </row>
    <row r="23" spans="1:7" x14ac:dyDescent="0.2">
      <c r="A23" s="100" t="s">
        <v>162</v>
      </c>
      <c r="B23" s="16"/>
      <c r="C23" s="9"/>
      <c r="D23" s="9" t="s">
        <v>15</v>
      </c>
      <c r="E23" s="25" t="s">
        <v>22</v>
      </c>
      <c r="F23" s="25" t="s">
        <v>311</v>
      </c>
      <c r="G23" s="73" t="s">
        <v>226</v>
      </c>
    </row>
    <row r="24" spans="1:7" x14ac:dyDescent="0.2">
      <c r="A24" s="98" t="s">
        <v>163</v>
      </c>
      <c r="B24" s="75"/>
      <c r="C24" s="77"/>
      <c r="D24" s="77" t="s">
        <v>15</v>
      </c>
      <c r="E24" s="76" t="s">
        <v>22</v>
      </c>
      <c r="F24" s="76" t="s">
        <v>311</v>
      </c>
      <c r="G24" s="14"/>
    </row>
    <row r="25" spans="1:7" x14ac:dyDescent="0.2">
      <c r="A25" s="100" t="s">
        <v>164</v>
      </c>
      <c r="B25" s="16"/>
      <c r="C25" s="9" t="s">
        <v>15</v>
      </c>
      <c r="D25" s="9"/>
      <c r="E25" s="25" t="s">
        <v>199</v>
      </c>
      <c r="F25" s="25" t="s">
        <v>310</v>
      </c>
      <c r="G25" s="14"/>
    </row>
    <row r="26" spans="1:7" x14ac:dyDescent="0.2">
      <c r="A26" s="98" t="s">
        <v>165</v>
      </c>
      <c r="B26" s="75"/>
      <c r="C26" s="77"/>
      <c r="D26" s="77" t="s">
        <v>15</v>
      </c>
      <c r="E26" s="76" t="s">
        <v>197</v>
      </c>
      <c r="F26" s="76" t="s">
        <v>311</v>
      </c>
      <c r="G26" s="14"/>
    </row>
    <row r="27" spans="1:7" x14ac:dyDescent="0.2">
      <c r="A27" s="106" t="s">
        <v>359</v>
      </c>
      <c r="B27" s="16"/>
      <c r="C27" s="9"/>
      <c r="D27" s="9" t="s">
        <v>15</v>
      </c>
      <c r="E27" s="25" t="s">
        <v>22</v>
      </c>
      <c r="F27" s="25" t="s">
        <v>311</v>
      </c>
      <c r="G27" s="14"/>
    </row>
    <row r="28" spans="1:7" x14ac:dyDescent="0.2">
      <c r="A28" s="98" t="s">
        <v>166</v>
      </c>
      <c r="B28" s="75"/>
      <c r="C28" s="77"/>
      <c r="D28" s="77" t="s">
        <v>15</v>
      </c>
      <c r="E28" s="76" t="s">
        <v>196</v>
      </c>
      <c r="F28" s="76" t="s">
        <v>310</v>
      </c>
      <c r="G28" s="14"/>
    </row>
    <row r="29" spans="1:7" x14ac:dyDescent="0.2">
      <c r="A29" s="100" t="s">
        <v>167</v>
      </c>
      <c r="B29" s="32"/>
      <c r="C29" s="15"/>
      <c r="D29" s="9" t="s">
        <v>15</v>
      </c>
      <c r="E29" s="33" t="s">
        <v>203</v>
      </c>
      <c r="F29" s="25" t="s">
        <v>310</v>
      </c>
      <c r="G29" s="14"/>
    </row>
    <row r="30" spans="1:7" x14ac:dyDescent="0.2">
      <c r="A30" s="98" t="s">
        <v>168</v>
      </c>
      <c r="B30" s="75"/>
      <c r="C30" s="77"/>
      <c r="D30" s="77" t="s">
        <v>15</v>
      </c>
      <c r="E30" s="76" t="s">
        <v>196</v>
      </c>
      <c r="F30" s="76" t="s">
        <v>311</v>
      </c>
      <c r="G30" s="14"/>
    </row>
    <row r="31" spans="1:7" x14ac:dyDescent="0.2">
      <c r="A31" s="100" t="s">
        <v>195</v>
      </c>
      <c r="B31" s="16"/>
      <c r="C31" s="9" t="s">
        <v>15</v>
      </c>
      <c r="D31" s="9"/>
      <c r="E31" s="25" t="s">
        <v>204</v>
      </c>
      <c r="F31" s="25" t="s">
        <v>310</v>
      </c>
      <c r="G31" s="14"/>
    </row>
    <row r="32" spans="1:7" x14ac:dyDescent="0.2">
      <c r="A32" s="98" t="s">
        <v>169</v>
      </c>
      <c r="B32" s="75"/>
      <c r="C32" s="77"/>
      <c r="D32" s="77" t="s">
        <v>15</v>
      </c>
      <c r="E32" s="76" t="s">
        <v>22</v>
      </c>
      <c r="F32" s="77" t="s">
        <v>311</v>
      </c>
      <c r="G32" s="14"/>
    </row>
    <row r="33" spans="1:7" x14ac:dyDescent="0.2">
      <c r="A33" s="100" t="s">
        <v>170</v>
      </c>
      <c r="B33" s="16"/>
      <c r="C33" s="9"/>
      <c r="D33" s="9" t="s">
        <v>15</v>
      </c>
      <c r="E33" s="25" t="s">
        <v>196</v>
      </c>
      <c r="F33" s="9" t="s">
        <v>310</v>
      </c>
      <c r="G33" s="14"/>
    </row>
    <row r="34" spans="1:7" x14ac:dyDescent="0.2">
      <c r="A34" s="101" t="s">
        <v>246</v>
      </c>
      <c r="B34" s="75"/>
      <c r="C34" s="77"/>
      <c r="D34" s="77" t="s">
        <v>15</v>
      </c>
      <c r="E34" s="76" t="s">
        <v>198</v>
      </c>
      <c r="F34" s="76" t="s">
        <v>310</v>
      </c>
      <c r="G34" s="14"/>
    </row>
    <row r="35" spans="1:7" x14ac:dyDescent="0.2">
      <c r="A35" s="100" t="s">
        <v>171</v>
      </c>
      <c r="B35" s="16"/>
      <c r="C35" s="9"/>
      <c r="D35" s="9" t="s">
        <v>15</v>
      </c>
      <c r="E35" s="25" t="s">
        <v>204</v>
      </c>
      <c r="F35" s="25" t="s">
        <v>311</v>
      </c>
      <c r="G35" s="14"/>
    </row>
    <row r="36" spans="1:7" x14ac:dyDescent="0.2">
      <c r="A36" s="99" t="s">
        <v>223</v>
      </c>
      <c r="B36" s="75"/>
      <c r="C36" s="76"/>
      <c r="D36" s="76" t="s">
        <v>15</v>
      </c>
      <c r="E36" s="76" t="s">
        <v>31</v>
      </c>
      <c r="F36" s="76" t="s">
        <v>311</v>
      </c>
      <c r="G36" s="14"/>
    </row>
    <row r="37" spans="1:7" x14ac:dyDescent="0.2">
      <c r="A37" s="100" t="s">
        <v>172</v>
      </c>
      <c r="B37" s="16"/>
      <c r="C37" s="9"/>
      <c r="D37" s="9" t="s">
        <v>15</v>
      </c>
      <c r="E37" s="25" t="s">
        <v>31</v>
      </c>
      <c r="F37" s="25" t="s">
        <v>310</v>
      </c>
      <c r="G37" s="14"/>
    </row>
    <row r="38" spans="1:7" x14ac:dyDescent="0.2">
      <c r="A38" s="98" t="s">
        <v>173</v>
      </c>
      <c r="B38" s="75"/>
      <c r="C38" s="77"/>
      <c r="D38" s="77" t="s">
        <v>15</v>
      </c>
      <c r="E38" s="76" t="s">
        <v>199</v>
      </c>
      <c r="F38" s="76" t="s">
        <v>311</v>
      </c>
      <c r="G38" s="73" t="s">
        <v>226</v>
      </c>
    </row>
  </sheetData>
  <sortState ref="A6:G39">
    <sortCondition ref="A6"/>
  </sortState>
  <mergeCells count="1">
    <mergeCell ref="A2:E2"/>
  </mergeCells>
  <hyperlinks>
    <hyperlink ref="A8" r:id="rId1" display="https://www.fff.fr/arbitrer/arbitroscope/liste-des-arbitres/2378011888-karim-amejal"/>
    <hyperlink ref="A12" r:id="rId2" display="https://www.fff.fr/arbitrer/arbitroscope/liste-des-arbitres/1746217796-victor-berg-audic"/>
    <hyperlink ref="A13" r:id="rId3" display="https://www.fff.fr/arbitrer/arbitroscope/liste-des-arbitres/2543223398-moussa-bounaanaa"/>
    <hyperlink ref="A18" r:id="rId4" display="https://www.fff.fr/arbitrer/arbitroscope/liste-des-arbitres/1746239436-tristan-daniele"/>
    <hyperlink ref="A21" r:id="rId5" display="https://www.fff.fr/arbitrer/arbitroscope/liste-des-arbitres/1591089451-jeremy-deidda"/>
    <hyperlink ref="A22" r:id="rId6" display="https://www.fff.fr/arbitrer/arbitroscope/liste-des-arbitres/280336594-ala-eddine-diani"/>
    <hyperlink ref="A24" r:id="rId7" display="https://www.fff.fr/arbitrer/arbitroscope/liste-des-arbitres/1438912754-abdelhai-el-khattari"/>
    <hyperlink ref="A26" r:id="rId8" display="https://www.fff.fr/arbitrer/arbitroscope/liste-des-arbitres/319211767-joel-fernandes"/>
    <hyperlink ref="A28" r:id="rId9" display="https://www.fff.fr/arbitrer/arbitroscope/liste-des-arbitres/250315823-julien-lang"/>
    <hyperlink ref="A29" r:id="rId10" display="https://www.fff.fr/arbitrer/arbitroscope/liste-des-arbitres/2520519276-fouad-lazami"/>
    <hyperlink ref="A30" r:id="rId11" display="https://www.fff.fr/arbitrer/arbitroscope/liste-des-arbitres/1555614774-el-houcine-maataoui"/>
    <hyperlink ref="A32" r:id="rId12" display="https://www.fff.fr/arbitrer/arbitroscope/liste-des-arbitres/2308129406-cedric-pelissier"/>
    <hyperlink ref="A37" r:id="rId13" display="https://www.fff.fr/arbitrer/arbitroscope/liste-des-arbitres/1731188842-aurelien-uzan"/>
    <hyperlink ref="A38" r:id="rId14" display="https://www.fff.fr/arbitrer/arbitroscope/liste-des-arbitres/1931087849-damien-vasse"/>
    <hyperlink ref="A11" r:id="rId15" display="https://www.fff.fr/arbitrer/arbitroscope/liste-des-arbitres/1931151137-yahia-belmokhtari"/>
    <hyperlink ref="A14" r:id="rId16" display="https://www.fff.fr/arbitrer/arbitroscope/liste-des-arbitres/2468318110-pierre-bourez"/>
    <hyperlink ref="A20" r:id="rId17" display="https://www.fff.fr/arbitrer/arbitroscope/liste-des-arbitres/1595612394-thomas-david"/>
    <hyperlink ref="A23" r:id="rId18" display="https://www.fff.fr/arbitrer/arbitroscope/liste-des-arbitres/1310899363-youssef-el-hamidi"/>
    <hyperlink ref="A25" r:id="rId19" display="https://www.fff.fr/arbitrer/arbitroscope/liste-des-arbitres/2418331318-jordan-feltesse"/>
    <hyperlink ref="A31" r:id="rId20" display="https://www.fff.fr/arbitrer/arbitroscope/liste-des-arbitres/1620685094-mael-messaoudi"/>
    <hyperlink ref="A33" r:id="rId21" display="https://www.fff.fr/arbitrer/arbitroscope/liste-des-arbitres/2368046602-jonathan-presse"/>
    <hyperlink ref="A35" r:id="rId22" display="https://www.fff.fr/arbitrer/arbitroscope/liste-des-arbitres/410737626-baptiste-soulard"/>
  </hyperlinks>
  <pageMargins left="0.78740157499999996" right="0.78740157499999996" top="0.984251969" bottom="0.984251969" header="0.4921259845" footer="0.4921259845"/>
  <pageSetup paperSize="9" orientation="portrait" r:id="rId2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zoomScaleNormal="100" workbookViewId="0">
      <selection activeCell="A6" sqref="A6:XFD93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2" customWidth="1"/>
    <col min="8" max="16384" width="11.42578125" style="2"/>
  </cols>
  <sheetData>
    <row r="2" spans="1:7" ht="20.25" x14ac:dyDescent="0.3">
      <c r="A2" s="95" t="s">
        <v>247</v>
      </c>
      <c r="B2" s="95"/>
      <c r="C2" s="95"/>
      <c r="D2" s="95"/>
      <c r="E2" s="95"/>
      <c r="F2" s="66"/>
    </row>
    <row r="4" spans="1:7" ht="38.25" x14ac:dyDescent="0.2">
      <c r="C4" s="24" t="s">
        <v>1</v>
      </c>
      <c r="D4" s="24" t="s">
        <v>2</v>
      </c>
      <c r="E4" s="23" t="s">
        <v>13</v>
      </c>
      <c r="F4" s="67" t="s">
        <v>309</v>
      </c>
    </row>
    <row r="5" spans="1:7" x14ac:dyDescent="0.2">
      <c r="B5" s="13">
        <f>C5/(C5+D5)</f>
        <v>0.28409090909090912</v>
      </c>
      <c r="C5" s="12">
        <f>COUNTA(C6:C93)</f>
        <v>25</v>
      </c>
      <c r="D5" s="12">
        <f>COUNTA(D6:D93)</f>
        <v>63</v>
      </c>
      <c r="E5" s="43"/>
      <c r="F5" s="24"/>
    </row>
    <row r="6" spans="1:7" x14ac:dyDescent="0.2">
      <c r="A6" s="104" t="s">
        <v>350</v>
      </c>
      <c r="B6" s="75"/>
      <c r="C6" s="77"/>
      <c r="D6" s="77" t="s">
        <v>15</v>
      </c>
      <c r="E6" s="76" t="s">
        <v>198</v>
      </c>
      <c r="F6" s="76" t="s">
        <v>310</v>
      </c>
      <c r="G6" s="14"/>
    </row>
    <row r="7" spans="1:7" x14ac:dyDescent="0.2">
      <c r="A7" s="106" t="s">
        <v>349</v>
      </c>
      <c r="B7" s="16"/>
      <c r="C7" s="9"/>
      <c r="D7" s="9" t="s">
        <v>15</v>
      </c>
      <c r="E7" s="25" t="s">
        <v>196</v>
      </c>
      <c r="F7" s="25" t="s">
        <v>310</v>
      </c>
      <c r="G7" s="14"/>
    </row>
    <row r="8" spans="1:7" x14ac:dyDescent="0.2">
      <c r="A8" s="99" t="s">
        <v>248</v>
      </c>
      <c r="B8" s="92"/>
      <c r="C8" s="89"/>
      <c r="D8" s="89" t="s">
        <v>15</v>
      </c>
      <c r="E8" s="76" t="s">
        <v>298</v>
      </c>
      <c r="F8" s="76" t="s">
        <v>310</v>
      </c>
      <c r="G8" s="14"/>
    </row>
    <row r="9" spans="1:7" x14ac:dyDescent="0.2">
      <c r="A9" s="103" t="s">
        <v>249</v>
      </c>
      <c r="B9" s="16"/>
      <c r="C9" s="9"/>
      <c r="D9" s="9" t="s">
        <v>15</v>
      </c>
      <c r="E9" s="25" t="s">
        <v>198</v>
      </c>
      <c r="F9" s="38" t="s">
        <v>310</v>
      </c>
      <c r="G9" s="14"/>
    </row>
    <row r="10" spans="1:7" x14ac:dyDescent="0.2">
      <c r="A10" s="99" t="s">
        <v>250</v>
      </c>
      <c r="B10" s="75"/>
      <c r="C10" s="76" t="s">
        <v>15</v>
      </c>
      <c r="D10" s="76"/>
      <c r="E10" s="76" t="s">
        <v>202</v>
      </c>
      <c r="F10" s="77" t="s">
        <v>310</v>
      </c>
      <c r="G10" s="14"/>
    </row>
    <row r="11" spans="1:7" x14ac:dyDescent="0.2">
      <c r="A11" s="103" t="s">
        <v>251</v>
      </c>
      <c r="B11" s="16"/>
      <c r="C11" s="9"/>
      <c r="D11" s="9" t="s">
        <v>15</v>
      </c>
      <c r="E11" s="25" t="s">
        <v>198</v>
      </c>
      <c r="F11" s="9" t="s">
        <v>311</v>
      </c>
      <c r="G11" s="14"/>
    </row>
    <row r="12" spans="1:7" x14ac:dyDescent="0.2">
      <c r="A12" s="99" t="s">
        <v>252</v>
      </c>
      <c r="B12" s="75"/>
      <c r="C12" s="77"/>
      <c r="D12" s="77" t="s">
        <v>15</v>
      </c>
      <c r="E12" s="76" t="s">
        <v>199</v>
      </c>
      <c r="F12" s="76" t="s">
        <v>311</v>
      </c>
      <c r="G12" s="14"/>
    </row>
    <row r="13" spans="1:7" x14ac:dyDescent="0.2">
      <c r="A13" s="106" t="s">
        <v>331</v>
      </c>
      <c r="B13" s="16"/>
      <c r="C13" s="9"/>
      <c r="D13" s="9" t="s">
        <v>15</v>
      </c>
      <c r="E13" s="25" t="s">
        <v>299</v>
      </c>
      <c r="F13" s="25" t="s">
        <v>311</v>
      </c>
      <c r="G13" s="14"/>
    </row>
    <row r="14" spans="1:7" x14ac:dyDescent="0.2">
      <c r="A14" s="99" t="s">
        <v>253</v>
      </c>
      <c r="B14" s="75"/>
      <c r="C14" s="77"/>
      <c r="D14" s="77" t="s">
        <v>15</v>
      </c>
      <c r="E14" s="76" t="s">
        <v>21</v>
      </c>
      <c r="F14" s="77" t="s">
        <v>311</v>
      </c>
      <c r="G14" s="73" t="s">
        <v>226</v>
      </c>
    </row>
    <row r="15" spans="1:7" x14ac:dyDescent="0.2">
      <c r="A15" s="106" t="s">
        <v>348</v>
      </c>
      <c r="B15" s="16"/>
      <c r="C15" s="9" t="s">
        <v>15</v>
      </c>
      <c r="D15" s="9"/>
      <c r="E15" s="25" t="s">
        <v>196</v>
      </c>
      <c r="F15" s="25" t="s">
        <v>310</v>
      </c>
      <c r="G15" s="14"/>
    </row>
    <row r="16" spans="1:7" x14ac:dyDescent="0.2">
      <c r="A16" s="99" t="s">
        <v>254</v>
      </c>
      <c r="B16" s="75"/>
      <c r="C16" s="77"/>
      <c r="D16" s="77" t="s">
        <v>15</v>
      </c>
      <c r="E16" s="76" t="s">
        <v>298</v>
      </c>
      <c r="F16" s="76" t="s">
        <v>311</v>
      </c>
      <c r="G16" s="14"/>
    </row>
    <row r="17" spans="1:7" x14ac:dyDescent="0.2">
      <c r="A17" s="103" t="s">
        <v>255</v>
      </c>
      <c r="B17" s="16"/>
      <c r="C17" s="9" t="s">
        <v>15</v>
      </c>
      <c r="D17" s="9"/>
      <c r="E17" s="25" t="s">
        <v>196</v>
      </c>
      <c r="F17" s="25" t="s">
        <v>310</v>
      </c>
      <c r="G17" s="14"/>
    </row>
    <row r="18" spans="1:7" x14ac:dyDescent="0.2">
      <c r="A18" s="104" t="s">
        <v>357</v>
      </c>
      <c r="B18" s="75"/>
      <c r="C18" s="77"/>
      <c r="D18" s="77" t="s">
        <v>15</v>
      </c>
      <c r="E18" s="76" t="s">
        <v>62</v>
      </c>
      <c r="F18" s="76" t="s">
        <v>311</v>
      </c>
      <c r="G18" s="14"/>
    </row>
    <row r="19" spans="1:7" x14ac:dyDescent="0.2">
      <c r="A19" s="103" t="s">
        <v>256</v>
      </c>
      <c r="B19" s="16"/>
      <c r="C19" s="9"/>
      <c r="D19" s="9" t="s">
        <v>15</v>
      </c>
      <c r="E19" s="25" t="s">
        <v>196</v>
      </c>
      <c r="F19" s="25" t="s">
        <v>311</v>
      </c>
      <c r="G19" s="73" t="s">
        <v>226</v>
      </c>
    </row>
    <row r="20" spans="1:7" x14ac:dyDescent="0.2">
      <c r="A20" s="104" t="s">
        <v>356</v>
      </c>
      <c r="B20" s="75"/>
      <c r="C20" s="77"/>
      <c r="D20" s="77" t="s">
        <v>15</v>
      </c>
      <c r="E20" s="76" t="s">
        <v>199</v>
      </c>
      <c r="F20" s="76" t="s">
        <v>310</v>
      </c>
      <c r="G20" s="14"/>
    </row>
    <row r="21" spans="1:7" x14ac:dyDescent="0.2">
      <c r="A21" s="106" t="s">
        <v>358</v>
      </c>
      <c r="B21" s="16"/>
      <c r="C21" s="9"/>
      <c r="D21" s="9" t="s">
        <v>15</v>
      </c>
      <c r="E21" s="25" t="s">
        <v>198</v>
      </c>
      <c r="F21" s="25" t="s">
        <v>310</v>
      </c>
      <c r="G21" s="14"/>
    </row>
    <row r="22" spans="1:7" x14ac:dyDescent="0.2">
      <c r="A22" s="104" t="s">
        <v>257</v>
      </c>
      <c r="B22" s="75"/>
      <c r="C22" s="77" t="s">
        <v>15</v>
      </c>
      <c r="D22" s="77"/>
      <c r="E22" s="76" t="s">
        <v>198</v>
      </c>
      <c r="F22" s="76" t="s">
        <v>310</v>
      </c>
      <c r="G22" s="14"/>
    </row>
    <row r="23" spans="1:7" x14ac:dyDescent="0.2">
      <c r="A23" s="106" t="s">
        <v>258</v>
      </c>
      <c r="B23" s="16"/>
      <c r="C23" s="9" t="s">
        <v>15</v>
      </c>
      <c r="D23" s="9"/>
      <c r="E23" s="25" t="s">
        <v>196</v>
      </c>
      <c r="F23" s="25" t="s">
        <v>310</v>
      </c>
      <c r="G23" s="14"/>
    </row>
    <row r="24" spans="1:7" x14ac:dyDescent="0.2">
      <c r="A24" s="99" t="s">
        <v>259</v>
      </c>
      <c r="B24" s="75"/>
      <c r="C24" s="77" t="s">
        <v>15</v>
      </c>
      <c r="D24" s="77"/>
      <c r="E24" s="76" t="s">
        <v>200</v>
      </c>
      <c r="F24" s="76" t="s">
        <v>310</v>
      </c>
      <c r="G24" s="14"/>
    </row>
    <row r="25" spans="1:7" x14ac:dyDescent="0.2">
      <c r="A25" s="103" t="s">
        <v>334</v>
      </c>
      <c r="B25" s="16"/>
      <c r="C25" s="9"/>
      <c r="D25" s="9" t="s">
        <v>15</v>
      </c>
      <c r="E25" s="25" t="s">
        <v>196</v>
      </c>
      <c r="F25" s="25" t="s">
        <v>310</v>
      </c>
      <c r="G25" s="14"/>
    </row>
    <row r="26" spans="1:7" x14ac:dyDescent="0.2">
      <c r="A26" s="99" t="s">
        <v>339</v>
      </c>
      <c r="B26" s="75"/>
      <c r="C26" s="77" t="s">
        <v>15</v>
      </c>
      <c r="D26" s="77"/>
      <c r="E26" s="76" t="s">
        <v>204</v>
      </c>
      <c r="F26" s="76" t="s">
        <v>310</v>
      </c>
      <c r="G26" s="14"/>
    </row>
    <row r="27" spans="1:7" x14ac:dyDescent="0.2">
      <c r="A27" s="103" t="s">
        <v>322</v>
      </c>
      <c r="B27" s="16"/>
      <c r="C27" s="9" t="s">
        <v>15</v>
      </c>
      <c r="D27" s="9"/>
      <c r="E27" s="25" t="s">
        <v>31</v>
      </c>
      <c r="F27" s="25" t="s">
        <v>310</v>
      </c>
      <c r="G27" s="14"/>
    </row>
    <row r="28" spans="1:7" x14ac:dyDescent="0.2">
      <c r="A28" s="99" t="s">
        <v>260</v>
      </c>
      <c r="B28" s="75"/>
      <c r="C28" s="77"/>
      <c r="D28" s="77" t="s">
        <v>15</v>
      </c>
      <c r="E28" s="76" t="s">
        <v>31</v>
      </c>
      <c r="F28" s="77" t="s">
        <v>310</v>
      </c>
      <c r="G28" s="14"/>
    </row>
    <row r="29" spans="1:7" x14ac:dyDescent="0.2">
      <c r="A29" s="106" t="s">
        <v>341</v>
      </c>
      <c r="B29" s="16"/>
      <c r="C29" s="9"/>
      <c r="D29" s="9" t="s">
        <v>15</v>
      </c>
      <c r="E29" s="25" t="s">
        <v>299</v>
      </c>
      <c r="F29" s="25" t="s">
        <v>310</v>
      </c>
      <c r="G29" s="14"/>
    </row>
    <row r="30" spans="1:7" x14ac:dyDescent="0.2">
      <c r="A30" s="99" t="s">
        <v>261</v>
      </c>
      <c r="B30" s="75"/>
      <c r="C30" s="77"/>
      <c r="D30" s="77" t="s">
        <v>15</v>
      </c>
      <c r="E30" s="76" t="s">
        <v>299</v>
      </c>
      <c r="F30" s="76" t="s">
        <v>311</v>
      </c>
      <c r="G30" s="14"/>
    </row>
    <row r="31" spans="1:7" x14ac:dyDescent="0.2">
      <c r="A31" s="106" t="s">
        <v>324</v>
      </c>
      <c r="B31" s="16"/>
      <c r="C31" s="9" t="s">
        <v>15</v>
      </c>
      <c r="D31" s="9"/>
      <c r="E31" s="25" t="s">
        <v>60</v>
      </c>
      <c r="F31" s="25" t="s">
        <v>310</v>
      </c>
      <c r="G31" s="14"/>
    </row>
    <row r="32" spans="1:7" x14ac:dyDescent="0.2">
      <c r="A32" s="99" t="s">
        <v>262</v>
      </c>
      <c r="B32" s="75"/>
      <c r="C32" s="76"/>
      <c r="D32" s="76" t="s">
        <v>15</v>
      </c>
      <c r="E32" s="76" t="s">
        <v>199</v>
      </c>
      <c r="F32" s="76" t="s">
        <v>311</v>
      </c>
      <c r="G32" s="73"/>
    </row>
    <row r="33" spans="1:7" x14ac:dyDescent="0.2">
      <c r="A33" s="103" t="s">
        <v>263</v>
      </c>
      <c r="B33" s="16"/>
      <c r="C33" s="9" t="s">
        <v>15</v>
      </c>
      <c r="D33" s="9"/>
      <c r="E33" s="25" t="s">
        <v>60</v>
      </c>
      <c r="F33" s="25" t="s">
        <v>310</v>
      </c>
      <c r="G33" s="14"/>
    </row>
    <row r="34" spans="1:7" x14ac:dyDescent="0.2">
      <c r="A34" s="104" t="s">
        <v>351</v>
      </c>
      <c r="B34" s="75"/>
      <c r="C34" s="77" t="s">
        <v>15</v>
      </c>
      <c r="D34" s="77"/>
      <c r="E34" s="76" t="s">
        <v>21</v>
      </c>
      <c r="F34" s="76" t="s">
        <v>310</v>
      </c>
      <c r="G34" s="14"/>
    </row>
    <row r="35" spans="1:7" x14ac:dyDescent="0.2">
      <c r="A35" s="103" t="s">
        <v>264</v>
      </c>
      <c r="B35" s="16"/>
      <c r="C35" s="9"/>
      <c r="D35" s="9" t="s">
        <v>15</v>
      </c>
      <c r="E35" s="25" t="s">
        <v>196</v>
      </c>
      <c r="F35" s="25" t="s">
        <v>310</v>
      </c>
      <c r="G35" s="14"/>
    </row>
    <row r="36" spans="1:7" x14ac:dyDescent="0.2">
      <c r="A36" s="104" t="s">
        <v>265</v>
      </c>
      <c r="B36" s="75"/>
      <c r="C36" s="77"/>
      <c r="D36" s="77" t="s">
        <v>15</v>
      </c>
      <c r="E36" s="76" t="s">
        <v>197</v>
      </c>
      <c r="F36" s="76" t="s">
        <v>310</v>
      </c>
      <c r="G36" s="14"/>
    </row>
    <row r="37" spans="1:7" x14ac:dyDescent="0.2">
      <c r="A37" s="106" t="s">
        <v>329</v>
      </c>
      <c r="B37" s="16"/>
      <c r="C37" s="9"/>
      <c r="D37" s="9" t="s">
        <v>15</v>
      </c>
      <c r="E37" s="25" t="s">
        <v>299</v>
      </c>
      <c r="F37" s="25" t="s">
        <v>310</v>
      </c>
      <c r="G37" s="14"/>
    </row>
    <row r="38" spans="1:7" x14ac:dyDescent="0.2">
      <c r="A38" s="104" t="s">
        <v>337</v>
      </c>
      <c r="B38" s="75"/>
      <c r="C38" s="77"/>
      <c r="D38" s="77" t="s">
        <v>15</v>
      </c>
      <c r="E38" s="76" t="s">
        <v>196</v>
      </c>
      <c r="F38" s="76" t="s">
        <v>310</v>
      </c>
      <c r="G38" s="14"/>
    </row>
    <row r="39" spans="1:7" x14ac:dyDescent="0.2">
      <c r="A39" s="106" t="s">
        <v>266</v>
      </c>
      <c r="B39" s="16"/>
      <c r="C39" s="9"/>
      <c r="D39" s="9" t="s">
        <v>15</v>
      </c>
      <c r="E39" s="25" t="s">
        <v>299</v>
      </c>
      <c r="F39" s="25" t="s">
        <v>310</v>
      </c>
      <c r="G39" s="14"/>
    </row>
    <row r="40" spans="1:7" x14ac:dyDescent="0.2">
      <c r="A40" s="99" t="s">
        <v>267</v>
      </c>
      <c r="B40" s="75"/>
      <c r="C40" s="77"/>
      <c r="D40" s="77" t="s">
        <v>15</v>
      </c>
      <c r="E40" s="76" t="s">
        <v>62</v>
      </c>
      <c r="F40" s="76" t="s">
        <v>310</v>
      </c>
      <c r="G40" s="14"/>
    </row>
    <row r="41" spans="1:7" x14ac:dyDescent="0.2">
      <c r="A41" s="103" t="s">
        <v>268</v>
      </c>
      <c r="B41" s="16"/>
      <c r="C41" s="9"/>
      <c r="D41" s="9" t="s">
        <v>15</v>
      </c>
      <c r="E41" s="25" t="s">
        <v>204</v>
      </c>
      <c r="F41" s="25" t="s">
        <v>310</v>
      </c>
      <c r="G41" s="14"/>
    </row>
    <row r="42" spans="1:7" x14ac:dyDescent="0.2">
      <c r="A42" s="99" t="s">
        <v>327</v>
      </c>
      <c r="B42" s="75"/>
      <c r="C42" s="77"/>
      <c r="D42" s="77" t="s">
        <v>15</v>
      </c>
      <c r="E42" s="76" t="s">
        <v>197</v>
      </c>
      <c r="F42" s="76" t="s">
        <v>311</v>
      </c>
      <c r="G42" s="14"/>
    </row>
    <row r="43" spans="1:7" x14ac:dyDescent="0.2">
      <c r="A43" s="103" t="s">
        <v>323</v>
      </c>
      <c r="B43" s="16"/>
      <c r="C43" s="9"/>
      <c r="D43" s="9" t="s">
        <v>15</v>
      </c>
      <c r="E43" s="25" t="s">
        <v>197</v>
      </c>
      <c r="F43" s="25" t="s">
        <v>311</v>
      </c>
      <c r="G43" s="14"/>
    </row>
    <row r="44" spans="1:7" x14ac:dyDescent="0.2">
      <c r="A44" s="99" t="s">
        <v>269</v>
      </c>
      <c r="B44" s="75"/>
      <c r="C44" s="77" t="s">
        <v>15</v>
      </c>
      <c r="D44" s="77"/>
      <c r="E44" s="76" t="s">
        <v>200</v>
      </c>
      <c r="F44" s="76" t="s">
        <v>310</v>
      </c>
      <c r="G44" s="14"/>
    </row>
    <row r="45" spans="1:7" x14ac:dyDescent="0.2">
      <c r="A45" s="106" t="s">
        <v>270</v>
      </c>
      <c r="B45" s="16"/>
      <c r="C45" s="9"/>
      <c r="D45" s="9" t="s">
        <v>15</v>
      </c>
      <c r="E45" s="25" t="s">
        <v>21</v>
      </c>
      <c r="F45" s="25" t="s">
        <v>310</v>
      </c>
      <c r="G45" s="14"/>
    </row>
    <row r="46" spans="1:7" x14ac:dyDescent="0.2">
      <c r="A46" s="99" t="s">
        <v>332</v>
      </c>
      <c r="B46" s="75"/>
      <c r="C46" s="77" t="s">
        <v>15</v>
      </c>
      <c r="D46" s="77"/>
      <c r="E46" s="76" t="s">
        <v>200</v>
      </c>
      <c r="F46" s="76" t="s">
        <v>310</v>
      </c>
      <c r="G46" s="14"/>
    </row>
    <row r="47" spans="1:7" x14ac:dyDescent="0.2">
      <c r="A47" s="106" t="s">
        <v>271</v>
      </c>
      <c r="B47" s="16"/>
      <c r="C47" s="9"/>
      <c r="D47" s="9" t="s">
        <v>15</v>
      </c>
      <c r="E47" s="25" t="s">
        <v>199</v>
      </c>
      <c r="F47" s="25" t="s">
        <v>310</v>
      </c>
      <c r="G47" s="14"/>
    </row>
    <row r="48" spans="1:7" x14ac:dyDescent="0.2">
      <c r="A48" s="99" t="s">
        <v>272</v>
      </c>
      <c r="B48" s="75"/>
      <c r="C48" s="77"/>
      <c r="D48" s="77" t="s">
        <v>15</v>
      </c>
      <c r="E48" s="76" t="s">
        <v>198</v>
      </c>
      <c r="F48" s="76" t="s">
        <v>311</v>
      </c>
      <c r="G48" s="14"/>
    </row>
    <row r="49" spans="1:7" x14ac:dyDescent="0.2">
      <c r="A49" s="103" t="s">
        <v>273</v>
      </c>
      <c r="B49" s="16"/>
      <c r="C49" s="9"/>
      <c r="D49" s="9" t="s">
        <v>15</v>
      </c>
      <c r="E49" s="25" t="s">
        <v>204</v>
      </c>
      <c r="F49" s="25" t="s">
        <v>311</v>
      </c>
      <c r="G49" s="14"/>
    </row>
    <row r="50" spans="1:7" x14ac:dyDescent="0.2">
      <c r="A50" s="104" t="s">
        <v>347</v>
      </c>
      <c r="B50" s="75"/>
      <c r="C50" s="77" t="s">
        <v>15</v>
      </c>
      <c r="D50" s="77"/>
      <c r="E50" s="76" t="s">
        <v>31</v>
      </c>
      <c r="F50" s="76" t="s">
        <v>310</v>
      </c>
      <c r="G50" s="14"/>
    </row>
    <row r="51" spans="1:7" x14ac:dyDescent="0.2">
      <c r="A51" s="103" t="s">
        <v>333</v>
      </c>
      <c r="B51" s="16"/>
      <c r="C51" s="9"/>
      <c r="D51" s="9" t="s">
        <v>15</v>
      </c>
      <c r="E51" s="25" t="s">
        <v>21</v>
      </c>
      <c r="F51" s="25" t="s">
        <v>310</v>
      </c>
      <c r="G51" s="14"/>
    </row>
    <row r="52" spans="1:7" x14ac:dyDescent="0.2">
      <c r="A52" s="104" t="s">
        <v>274</v>
      </c>
      <c r="B52" s="75"/>
      <c r="C52" s="77"/>
      <c r="D52" s="77" t="s">
        <v>15</v>
      </c>
      <c r="E52" s="76" t="s">
        <v>298</v>
      </c>
      <c r="F52" s="77" t="s">
        <v>310</v>
      </c>
      <c r="G52" s="14"/>
    </row>
    <row r="53" spans="1:7" x14ac:dyDescent="0.2">
      <c r="A53" s="106" t="s">
        <v>325</v>
      </c>
      <c r="B53" s="16"/>
      <c r="C53" s="9" t="s">
        <v>15</v>
      </c>
      <c r="D53" s="9"/>
      <c r="E53" s="25" t="s">
        <v>198</v>
      </c>
      <c r="F53" s="25" t="s">
        <v>310</v>
      </c>
      <c r="G53" s="14"/>
    </row>
    <row r="54" spans="1:7" x14ac:dyDescent="0.2">
      <c r="A54" s="104" t="s">
        <v>275</v>
      </c>
      <c r="B54" s="75"/>
      <c r="C54" s="77"/>
      <c r="D54" s="77" t="s">
        <v>15</v>
      </c>
      <c r="E54" s="76" t="s">
        <v>197</v>
      </c>
      <c r="F54" s="76" t="s">
        <v>311</v>
      </c>
      <c r="G54" s="14"/>
    </row>
    <row r="55" spans="1:7" x14ac:dyDescent="0.2">
      <c r="A55" s="106" t="s">
        <v>276</v>
      </c>
      <c r="B55" s="16"/>
      <c r="C55" s="9" t="s">
        <v>15</v>
      </c>
      <c r="D55" s="9"/>
      <c r="E55" s="25" t="s">
        <v>200</v>
      </c>
      <c r="F55" s="25" t="s">
        <v>310</v>
      </c>
      <c r="G55" s="14"/>
    </row>
    <row r="56" spans="1:7" x14ac:dyDescent="0.2">
      <c r="A56" s="99" t="s">
        <v>354</v>
      </c>
      <c r="B56" s="75"/>
      <c r="C56" s="77"/>
      <c r="D56" s="77" t="s">
        <v>15</v>
      </c>
      <c r="E56" s="76" t="s">
        <v>196</v>
      </c>
      <c r="F56" s="76" t="s">
        <v>310</v>
      </c>
      <c r="G56" s="14"/>
    </row>
    <row r="57" spans="1:7" x14ac:dyDescent="0.2">
      <c r="A57" s="103" t="s">
        <v>277</v>
      </c>
      <c r="B57" s="16"/>
      <c r="C57" s="9" t="s">
        <v>15</v>
      </c>
      <c r="D57" s="9"/>
      <c r="E57" s="25" t="s">
        <v>21</v>
      </c>
      <c r="F57" s="25" t="s">
        <v>310</v>
      </c>
      <c r="G57" s="14"/>
    </row>
    <row r="58" spans="1:7" x14ac:dyDescent="0.2">
      <c r="A58" s="99" t="s">
        <v>278</v>
      </c>
      <c r="B58" s="75"/>
      <c r="C58" s="77"/>
      <c r="D58" s="77" t="s">
        <v>15</v>
      </c>
      <c r="E58" s="76" t="s">
        <v>299</v>
      </c>
      <c r="F58" s="76" t="s">
        <v>310</v>
      </c>
      <c r="G58" s="73"/>
    </row>
    <row r="59" spans="1:7" x14ac:dyDescent="0.2">
      <c r="A59" s="103" t="s">
        <v>352</v>
      </c>
      <c r="B59" s="16"/>
      <c r="C59" s="9"/>
      <c r="D59" s="9" t="s">
        <v>15</v>
      </c>
      <c r="E59" s="25" t="s">
        <v>199</v>
      </c>
      <c r="F59" s="25" t="s">
        <v>311</v>
      </c>
      <c r="G59" s="73" t="s">
        <v>226</v>
      </c>
    </row>
    <row r="60" spans="1:7" x14ac:dyDescent="0.2">
      <c r="A60" s="99" t="s">
        <v>353</v>
      </c>
      <c r="B60" s="75"/>
      <c r="C60" s="77"/>
      <c r="D60" s="77" t="s">
        <v>15</v>
      </c>
      <c r="E60" s="76" t="s">
        <v>196</v>
      </c>
      <c r="F60" s="76" t="s">
        <v>311</v>
      </c>
      <c r="G60" s="14"/>
    </row>
    <row r="61" spans="1:7" x14ac:dyDescent="0.2">
      <c r="A61" s="106" t="s">
        <v>336</v>
      </c>
      <c r="B61" s="16"/>
      <c r="C61" s="9"/>
      <c r="D61" s="9" t="s">
        <v>15</v>
      </c>
      <c r="E61" s="25" t="s">
        <v>21</v>
      </c>
      <c r="F61" s="25" t="s">
        <v>310</v>
      </c>
      <c r="G61" s="14"/>
    </row>
    <row r="62" spans="1:7" x14ac:dyDescent="0.2">
      <c r="A62" s="99" t="s">
        <v>279</v>
      </c>
      <c r="B62" s="75"/>
      <c r="C62" s="77"/>
      <c r="D62" s="77" t="s">
        <v>15</v>
      </c>
      <c r="E62" s="76" t="s">
        <v>21</v>
      </c>
      <c r="F62" s="76" t="s">
        <v>310</v>
      </c>
      <c r="G62" s="14"/>
    </row>
    <row r="63" spans="1:7" x14ac:dyDescent="0.2">
      <c r="A63" s="106" t="s">
        <v>342</v>
      </c>
      <c r="B63" s="16"/>
      <c r="C63" s="9"/>
      <c r="D63" s="9" t="s">
        <v>15</v>
      </c>
      <c r="E63" s="25" t="s">
        <v>198</v>
      </c>
      <c r="F63" s="25" t="s">
        <v>310</v>
      </c>
      <c r="G63" s="14"/>
    </row>
    <row r="64" spans="1:7" x14ac:dyDescent="0.2">
      <c r="A64" s="99" t="s">
        <v>280</v>
      </c>
      <c r="B64" s="75"/>
      <c r="C64" s="77"/>
      <c r="D64" s="77" t="s">
        <v>15</v>
      </c>
      <c r="E64" s="76" t="s">
        <v>196</v>
      </c>
      <c r="F64" s="76" t="s">
        <v>311</v>
      </c>
      <c r="G64" s="14"/>
    </row>
    <row r="65" spans="1:7" x14ac:dyDescent="0.2">
      <c r="A65" s="103" t="s">
        <v>355</v>
      </c>
      <c r="B65" s="16"/>
      <c r="C65" s="9"/>
      <c r="D65" s="9" t="s">
        <v>15</v>
      </c>
      <c r="E65" s="25" t="s">
        <v>200</v>
      </c>
      <c r="F65" s="25" t="s">
        <v>311</v>
      </c>
      <c r="G65" s="73" t="s">
        <v>226</v>
      </c>
    </row>
    <row r="66" spans="1:7" x14ac:dyDescent="0.2">
      <c r="A66" s="104" t="s">
        <v>343</v>
      </c>
      <c r="B66" s="75"/>
      <c r="C66" s="77" t="s">
        <v>15</v>
      </c>
      <c r="D66" s="77"/>
      <c r="E66" s="76" t="s">
        <v>202</v>
      </c>
      <c r="F66" s="76" t="s">
        <v>310</v>
      </c>
      <c r="G66" s="14"/>
    </row>
    <row r="67" spans="1:7" x14ac:dyDescent="0.2">
      <c r="A67" s="103" t="s">
        <v>281</v>
      </c>
      <c r="B67" s="16"/>
      <c r="C67" s="9"/>
      <c r="D67" s="9" t="s">
        <v>15</v>
      </c>
      <c r="E67" s="25" t="s">
        <v>62</v>
      </c>
      <c r="F67" s="25" t="s">
        <v>311</v>
      </c>
      <c r="G67" s="14"/>
    </row>
    <row r="68" spans="1:7" x14ac:dyDescent="0.2">
      <c r="A68" s="104" t="s">
        <v>399</v>
      </c>
      <c r="B68" s="75"/>
      <c r="C68" s="77" t="s">
        <v>15</v>
      </c>
      <c r="D68" s="77"/>
      <c r="E68" s="76" t="s">
        <v>200</v>
      </c>
      <c r="F68" s="76" t="s">
        <v>311</v>
      </c>
      <c r="G68" s="73"/>
    </row>
    <row r="69" spans="1:7" x14ac:dyDescent="0.2">
      <c r="A69" s="103" t="s">
        <v>282</v>
      </c>
      <c r="B69" s="16"/>
      <c r="C69" s="9"/>
      <c r="D69" s="9" t="s">
        <v>15</v>
      </c>
      <c r="E69" s="25" t="s">
        <v>204</v>
      </c>
      <c r="F69" s="25" t="s">
        <v>310</v>
      </c>
      <c r="G69" s="14"/>
    </row>
    <row r="70" spans="1:7" x14ac:dyDescent="0.2">
      <c r="A70" s="104" t="s">
        <v>283</v>
      </c>
      <c r="B70" s="75"/>
      <c r="C70" s="77"/>
      <c r="D70" s="77" t="s">
        <v>15</v>
      </c>
      <c r="E70" s="76" t="s">
        <v>299</v>
      </c>
      <c r="F70" s="76" t="s">
        <v>311</v>
      </c>
      <c r="G70" s="14"/>
    </row>
    <row r="71" spans="1:7" x14ac:dyDescent="0.2">
      <c r="A71" s="106" t="s">
        <v>284</v>
      </c>
      <c r="B71" s="16"/>
      <c r="C71" s="9" t="s">
        <v>15</v>
      </c>
      <c r="D71" s="9"/>
      <c r="E71" s="25" t="s">
        <v>202</v>
      </c>
      <c r="F71" s="38" t="s">
        <v>310</v>
      </c>
      <c r="G71" s="14"/>
    </row>
    <row r="72" spans="1:7" x14ac:dyDescent="0.2">
      <c r="A72" s="99" t="s">
        <v>328</v>
      </c>
      <c r="B72" s="75"/>
      <c r="C72" s="77"/>
      <c r="D72" s="77" t="s">
        <v>15</v>
      </c>
      <c r="E72" s="76" t="s">
        <v>197</v>
      </c>
      <c r="F72" s="76" t="s">
        <v>310</v>
      </c>
      <c r="G72" s="14"/>
    </row>
    <row r="73" spans="1:7" x14ac:dyDescent="0.2">
      <c r="A73" s="103" t="s">
        <v>346</v>
      </c>
      <c r="B73" s="16"/>
      <c r="C73" s="9"/>
      <c r="D73" s="9" t="s">
        <v>15</v>
      </c>
      <c r="E73" s="25" t="s">
        <v>196</v>
      </c>
      <c r="F73" s="25" t="s">
        <v>310</v>
      </c>
      <c r="G73" s="14"/>
    </row>
    <row r="74" spans="1:7" x14ac:dyDescent="0.2">
      <c r="A74" s="99" t="s">
        <v>285</v>
      </c>
      <c r="B74" s="75"/>
      <c r="C74" s="77" t="s">
        <v>15</v>
      </c>
      <c r="D74" s="77"/>
      <c r="E74" s="76" t="s">
        <v>198</v>
      </c>
      <c r="F74" s="77" t="s">
        <v>310</v>
      </c>
      <c r="G74" s="14"/>
    </row>
    <row r="75" spans="1:7" x14ac:dyDescent="0.2">
      <c r="A75" s="103" t="s">
        <v>286</v>
      </c>
      <c r="B75" s="16"/>
      <c r="C75" s="9"/>
      <c r="D75" s="9" t="s">
        <v>15</v>
      </c>
      <c r="E75" s="25" t="s">
        <v>204</v>
      </c>
      <c r="F75" s="9" t="s">
        <v>310</v>
      </c>
      <c r="G75" s="14"/>
    </row>
    <row r="76" spans="1:7" x14ac:dyDescent="0.2">
      <c r="A76" s="99" t="s">
        <v>330</v>
      </c>
      <c r="B76" s="75"/>
      <c r="C76" s="77"/>
      <c r="D76" s="77" t="s">
        <v>15</v>
      </c>
      <c r="E76" s="76" t="s">
        <v>200</v>
      </c>
      <c r="F76" s="76" t="s">
        <v>310</v>
      </c>
      <c r="G76" s="14"/>
    </row>
    <row r="77" spans="1:7" x14ac:dyDescent="0.2">
      <c r="A77" s="106" t="s">
        <v>340</v>
      </c>
      <c r="B77" s="16"/>
      <c r="C77" s="9"/>
      <c r="D77" s="9" t="s">
        <v>15</v>
      </c>
      <c r="E77" s="25" t="s">
        <v>298</v>
      </c>
      <c r="F77" s="25" t="s">
        <v>310</v>
      </c>
      <c r="G77" s="14"/>
    </row>
    <row r="78" spans="1:7" x14ac:dyDescent="0.2">
      <c r="A78" s="99" t="s">
        <v>287</v>
      </c>
      <c r="B78" s="75"/>
      <c r="C78" s="77" t="s">
        <v>15</v>
      </c>
      <c r="D78" s="77"/>
      <c r="E78" s="76" t="s">
        <v>204</v>
      </c>
      <c r="F78" s="76" t="s">
        <v>311</v>
      </c>
      <c r="G78" s="14"/>
    </row>
    <row r="79" spans="1:7" x14ac:dyDescent="0.2">
      <c r="A79" s="106" t="s">
        <v>326</v>
      </c>
      <c r="B79" s="16"/>
      <c r="C79" s="9"/>
      <c r="D79" s="9" t="s">
        <v>15</v>
      </c>
      <c r="E79" s="25" t="s">
        <v>204</v>
      </c>
      <c r="F79" s="25" t="s">
        <v>311</v>
      </c>
      <c r="G79" s="14"/>
    </row>
    <row r="80" spans="1:7" x14ac:dyDescent="0.2">
      <c r="A80" s="99" t="s">
        <v>335</v>
      </c>
      <c r="B80" s="75"/>
      <c r="C80" s="77" t="s">
        <v>15</v>
      </c>
      <c r="D80" s="77"/>
      <c r="E80" s="76" t="s">
        <v>21</v>
      </c>
      <c r="F80" s="76" t="s">
        <v>310</v>
      </c>
      <c r="G80" s="14"/>
    </row>
    <row r="81" spans="1:7" x14ac:dyDescent="0.2">
      <c r="A81" s="103" t="s">
        <v>344</v>
      </c>
      <c r="B81" s="16"/>
      <c r="C81" s="9"/>
      <c r="D81" s="9" t="s">
        <v>15</v>
      </c>
      <c r="E81" s="25" t="s">
        <v>62</v>
      </c>
      <c r="F81" s="25" t="s">
        <v>310</v>
      </c>
      <c r="G81" s="14"/>
    </row>
    <row r="82" spans="1:7" x14ac:dyDescent="0.2">
      <c r="A82" s="104" t="s">
        <v>288</v>
      </c>
      <c r="B82" s="75"/>
      <c r="C82" s="77" t="s">
        <v>15</v>
      </c>
      <c r="D82" s="77"/>
      <c r="E82" s="76" t="s">
        <v>21</v>
      </c>
      <c r="F82" s="76" t="s">
        <v>310</v>
      </c>
      <c r="G82" s="14"/>
    </row>
    <row r="83" spans="1:7" x14ac:dyDescent="0.2">
      <c r="A83" s="103" t="s">
        <v>345</v>
      </c>
      <c r="B83" s="16"/>
      <c r="C83" s="9"/>
      <c r="D83" s="9" t="s">
        <v>15</v>
      </c>
      <c r="E83" s="25" t="s">
        <v>298</v>
      </c>
      <c r="F83" s="25" t="s">
        <v>310</v>
      </c>
      <c r="G83" s="14"/>
    </row>
    <row r="84" spans="1:7" x14ac:dyDescent="0.2">
      <c r="A84" s="104" t="s">
        <v>289</v>
      </c>
      <c r="B84" s="75"/>
      <c r="C84" s="77"/>
      <c r="D84" s="77" t="s">
        <v>15</v>
      </c>
      <c r="E84" s="76" t="s">
        <v>197</v>
      </c>
      <c r="F84" s="76" t="s">
        <v>310</v>
      </c>
      <c r="G84" s="14"/>
    </row>
    <row r="85" spans="1:7" x14ac:dyDescent="0.2">
      <c r="A85" s="103" t="s">
        <v>290</v>
      </c>
      <c r="B85" s="16"/>
      <c r="C85" s="9"/>
      <c r="D85" s="9" t="s">
        <v>15</v>
      </c>
      <c r="E85" s="25" t="s">
        <v>200</v>
      </c>
      <c r="F85" s="25" t="s">
        <v>311</v>
      </c>
      <c r="G85" s="14"/>
    </row>
    <row r="86" spans="1:7" x14ac:dyDescent="0.2">
      <c r="A86" s="99" t="s">
        <v>291</v>
      </c>
      <c r="B86" s="75"/>
      <c r="C86" s="77"/>
      <c r="D86" s="77" t="s">
        <v>15</v>
      </c>
      <c r="E86" s="76" t="s">
        <v>298</v>
      </c>
      <c r="F86" s="76" t="s">
        <v>311</v>
      </c>
      <c r="G86" s="73"/>
    </row>
    <row r="87" spans="1:7" x14ac:dyDescent="0.2">
      <c r="A87" s="106" t="s">
        <v>338</v>
      </c>
      <c r="B87" s="16"/>
      <c r="C87" s="9"/>
      <c r="D87" s="9" t="s">
        <v>15</v>
      </c>
      <c r="E87" s="25" t="s">
        <v>298</v>
      </c>
      <c r="F87" s="25" t="s">
        <v>311</v>
      </c>
      <c r="G87" s="73" t="s">
        <v>226</v>
      </c>
    </row>
    <row r="88" spans="1:7" x14ac:dyDescent="0.2">
      <c r="A88" s="99" t="s">
        <v>292</v>
      </c>
      <c r="B88" s="75"/>
      <c r="C88" s="77"/>
      <c r="D88" s="77" t="s">
        <v>15</v>
      </c>
      <c r="E88" s="76" t="s">
        <v>202</v>
      </c>
      <c r="F88" s="76" t="s">
        <v>310</v>
      </c>
      <c r="G88" s="14"/>
    </row>
    <row r="89" spans="1:7" x14ac:dyDescent="0.2">
      <c r="A89" s="103" t="s">
        <v>293</v>
      </c>
      <c r="B89" s="16"/>
      <c r="C89" s="9"/>
      <c r="D89" s="9" t="s">
        <v>15</v>
      </c>
      <c r="E89" s="25" t="s">
        <v>299</v>
      </c>
      <c r="F89" s="25" t="s">
        <v>311</v>
      </c>
      <c r="G89" s="14"/>
    </row>
    <row r="90" spans="1:7" ht="13.5" customHeight="1" x14ac:dyDescent="0.2">
      <c r="A90" s="99" t="s">
        <v>294</v>
      </c>
      <c r="B90" s="75"/>
      <c r="C90" s="77"/>
      <c r="D90" s="77" t="s">
        <v>15</v>
      </c>
      <c r="E90" s="76" t="s">
        <v>196</v>
      </c>
      <c r="F90" s="76" t="s">
        <v>311</v>
      </c>
      <c r="G90" s="14"/>
    </row>
    <row r="91" spans="1:7" x14ac:dyDescent="0.2">
      <c r="A91" s="103" t="s">
        <v>295</v>
      </c>
      <c r="B91" s="16"/>
      <c r="C91" s="9" t="s">
        <v>15</v>
      </c>
      <c r="D91" s="9"/>
      <c r="E91" s="25" t="s">
        <v>196</v>
      </c>
      <c r="F91" s="25" t="s">
        <v>310</v>
      </c>
      <c r="G91" s="14"/>
    </row>
    <row r="92" spans="1:7" x14ac:dyDescent="0.2">
      <c r="A92" s="99" t="s">
        <v>296</v>
      </c>
      <c r="B92" s="75"/>
      <c r="C92" s="89"/>
      <c r="D92" s="77" t="s">
        <v>15</v>
      </c>
      <c r="E92" s="76" t="s">
        <v>199</v>
      </c>
      <c r="F92" s="76" t="s">
        <v>311</v>
      </c>
      <c r="G92" s="14"/>
    </row>
    <row r="93" spans="1:7" x14ac:dyDescent="0.2">
      <c r="A93" s="103" t="s">
        <v>297</v>
      </c>
      <c r="B93" s="16"/>
      <c r="C93" s="17"/>
      <c r="D93" s="9" t="s">
        <v>15</v>
      </c>
      <c r="E93" s="25" t="s">
        <v>199</v>
      </c>
      <c r="F93" s="25" t="s">
        <v>311</v>
      </c>
      <c r="G93" s="73" t="s">
        <v>226</v>
      </c>
    </row>
    <row r="94" spans="1:7" x14ac:dyDescent="0.2">
      <c r="C94" s="97"/>
      <c r="D94" s="97"/>
      <c r="E94" s="40"/>
      <c r="F94" s="40"/>
      <c r="G94" s="14"/>
    </row>
    <row r="95" spans="1:7" x14ac:dyDescent="0.2">
      <c r="C95" s="97"/>
      <c r="D95" s="97"/>
      <c r="E95" s="40"/>
      <c r="F95" s="40"/>
      <c r="G95" s="14"/>
    </row>
  </sheetData>
  <sortState ref="A6:G143">
    <sortCondition ref="A6"/>
  </sortState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14" customWidth="1"/>
    <col min="8" max="16384" width="11.42578125" style="2"/>
  </cols>
  <sheetData>
    <row r="2" spans="1:7" ht="20.25" x14ac:dyDescent="0.3">
      <c r="A2" s="95" t="s">
        <v>391</v>
      </c>
      <c r="B2" s="95"/>
      <c r="C2" s="95"/>
      <c r="D2" s="95"/>
      <c r="E2" s="95"/>
      <c r="F2" s="72"/>
    </row>
    <row r="4" spans="1:7" ht="38.25" x14ac:dyDescent="0.2">
      <c r="C4" s="24" t="s">
        <v>1</v>
      </c>
      <c r="D4" s="24" t="s">
        <v>2</v>
      </c>
      <c r="E4" s="23" t="s">
        <v>13</v>
      </c>
      <c r="F4" s="67" t="s">
        <v>309</v>
      </c>
    </row>
    <row r="5" spans="1:7" x14ac:dyDescent="0.2">
      <c r="B5" s="13">
        <f>C5/(C5+D5)</f>
        <v>0.14285714285714285</v>
      </c>
      <c r="C5" s="12">
        <f>COUNTA(C6:C12)</f>
        <v>1</v>
      </c>
      <c r="D5" s="12">
        <f>COUNTA(D6:D12)</f>
        <v>6</v>
      </c>
      <c r="E5" s="43"/>
      <c r="F5" s="24"/>
    </row>
    <row r="6" spans="1:7" x14ac:dyDescent="0.2">
      <c r="A6" s="104" t="s">
        <v>392</v>
      </c>
      <c r="B6" s="75"/>
      <c r="C6" s="77"/>
      <c r="D6" s="77" t="s">
        <v>15</v>
      </c>
      <c r="E6" s="76" t="s">
        <v>198</v>
      </c>
      <c r="F6" s="76" t="s">
        <v>311</v>
      </c>
    </row>
    <row r="7" spans="1:7" x14ac:dyDescent="0.2">
      <c r="A7" s="109" t="s">
        <v>393</v>
      </c>
      <c r="B7" s="69"/>
      <c r="C7" s="17"/>
      <c r="D7" s="17" t="s">
        <v>15</v>
      </c>
      <c r="E7" s="25" t="s">
        <v>199</v>
      </c>
      <c r="F7" s="25" t="s">
        <v>311</v>
      </c>
      <c r="G7" s="73" t="s">
        <v>226</v>
      </c>
    </row>
    <row r="8" spans="1:7" x14ac:dyDescent="0.2">
      <c r="A8" s="99" t="s">
        <v>394</v>
      </c>
      <c r="B8" s="92"/>
      <c r="C8" s="89"/>
      <c r="D8" s="89" t="s">
        <v>15</v>
      </c>
      <c r="E8" s="76" t="s">
        <v>196</v>
      </c>
      <c r="F8" s="76" t="s">
        <v>310</v>
      </c>
    </row>
    <row r="9" spans="1:7" x14ac:dyDescent="0.2">
      <c r="A9" s="109" t="s">
        <v>395</v>
      </c>
      <c r="B9" s="16"/>
      <c r="C9" s="9"/>
      <c r="D9" s="9" t="s">
        <v>15</v>
      </c>
      <c r="E9" s="25" t="s">
        <v>31</v>
      </c>
      <c r="F9" s="38"/>
      <c r="G9" s="73" t="s">
        <v>226</v>
      </c>
    </row>
    <row r="10" spans="1:7" x14ac:dyDescent="0.2">
      <c r="A10" s="99" t="s">
        <v>396</v>
      </c>
      <c r="B10" s="75"/>
      <c r="C10" s="76"/>
      <c r="D10" s="76" t="s">
        <v>15</v>
      </c>
      <c r="E10" s="76" t="s">
        <v>196</v>
      </c>
      <c r="F10" s="77" t="s">
        <v>311</v>
      </c>
    </row>
    <row r="11" spans="1:7" x14ac:dyDescent="0.2">
      <c r="A11" s="109" t="s">
        <v>397</v>
      </c>
      <c r="B11" s="16"/>
      <c r="C11" s="9"/>
      <c r="D11" s="9" t="s">
        <v>15</v>
      </c>
      <c r="E11" s="25" t="s">
        <v>21</v>
      </c>
      <c r="F11" s="9" t="s">
        <v>311</v>
      </c>
    </row>
    <row r="12" spans="1:7" x14ac:dyDescent="0.2">
      <c r="A12" s="99" t="s">
        <v>398</v>
      </c>
      <c r="B12" s="75"/>
      <c r="C12" s="77" t="s">
        <v>15</v>
      </c>
      <c r="D12" s="77"/>
      <c r="E12" s="76" t="s">
        <v>31</v>
      </c>
      <c r="F12" s="76" t="s">
        <v>310</v>
      </c>
    </row>
  </sheetData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1"/>
  <sheetViews>
    <sheetView workbookViewId="0">
      <selection activeCell="A2" sqref="A2:E2"/>
    </sheetView>
  </sheetViews>
  <sheetFormatPr baseColWidth="10" defaultRowHeight="12.75" x14ac:dyDescent="0.2"/>
  <cols>
    <col min="1" max="1" width="30.140625" style="157" bestFit="1" customWidth="1"/>
    <col min="2" max="2" width="32.42578125" customWidth="1"/>
    <col min="4" max="4" width="15.5703125" bestFit="1" customWidth="1"/>
  </cols>
  <sheetData>
    <row r="2" spans="1:7" s="2" customFormat="1" ht="20.25" x14ac:dyDescent="0.3">
      <c r="A2" s="95" t="s">
        <v>308</v>
      </c>
      <c r="B2" s="95"/>
      <c r="C2" s="95"/>
      <c r="D2" s="95"/>
      <c r="E2" s="95"/>
    </row>
    <row r="3" spans="1:7" ht="13.5" thickBot="1" x14ac:dyDescent="0.25"/>
    <row r="4" spans="1:7" x14ac:dyDescent="0.2">
      <c r="C4" s="110" t="s">
        <v>1</v>
      </c>
      <c r="D4" s="111" t="s">
        <v>2</v>
      </c>
    </row>
    <row r="5" spans="1:7" ht="13.5" thickBot="1" x14ac:dyDescent="0.25">
      <c r="B5" s="112">
        <f>C5/(C5+D5)</f>
        <v>0.26685393258426965</v>
      </c>
      <c r="C5" s="155">
        <f>COUNTA(C6:C361)</f>
        <v>95</v>
      </c>
      <c r="D5" s="156">
        <f>COUNTA(D6:D361)</f>
        <v>261</v>
      </c>
    </row>
    <row r="6" spans="1:7" s="2" customFormat="1" x14ac:dyDescent="0.2">
      <c r="A6" s="158" t="s">
        <v>201</v>
      </c>
      <c r="B6" s="130" t="s">
        <v>243</v>
      </c>
      <c r="C6" s="131"/>
      <c r="D6" s="44" t="s">
        <v>15</v>
      </c>
      <c r="E6" s="14"/>
    </row>
    <row r="7" spans="1:7" s="2" customFormat="1" x14ac:dyDescent="0.2">
      <c r="A7" s="159"/>
      <c r="B7" s="132" t="s">
        <v>126</v>
      </c>
      <c r="C7" s="133"/>
      <c r="D7" s="48" t="s">
        <v>15</v>
      </c>
      <c r="E7" s="14"/>
    </row>
    <row r="8" spans="1:7" s="2" customFormat="1" x14ac:dyDescent="0.2">
      <c r="A8" s="159"/>
      <c r="B8" s="132" t="s">
        <v>145</v>
      </c>
      <c r="C8" s="133"/>
      <c r="D8" s="45" t="s">
        <v>15</v>
      </c>
      <c r="E8" s="14"/>
    </row>
    <row r="9" spans="1:7" s="2" customFormat="1" x14ac:dyDescent="0.2">
      <c r="A9" s="159"/>
      <c r="B9" s="132" t="s">
        <v>16</v>
      </c>
      <c r="C9" s="134"/>
      <c r="D9" s="48" t="s">
        <v>15</v>
      </c>
      <c r="E9" s="14"/>
    </row>
    <row r="10" spans="1:7" s="2" customFormat="1" x14ac:dyDescent="0.2">
      <c r="A10" s="159"/>
      <c r="B10" s="135" t="s">
        <v>331</v>
      </c>
      <c r="C10" s="133"/>
      <c r="D10" s="45" t="s">
        <v>15</v>
      </c>
      <c r="E10" s="14"/>
      <c r="F10" s="14"/>
      <c r="G10" s="14"/>
    </row>
    <row r="11" spans="1:7" s="2" customFormat="1" x14ac:dyDescent="0.2">
      <c r="A11" s="159"/>
      <c r="B11" s="132" t="s">
        <v>175</v>
      </c>
      <c r="C11" s="136"/>
      <c r="D11" s="47" t="s">
        <v>15</v>
      </c>
      <c r="E11" s="14"/>
    </row>
    <row r="12" spans="1:7" s="2" customFormat="1" x14ac:dyDescent="0.2">
      <c r="A12" s="159"/>
      <c r="B12" s="137" t="s">
        <v>109</v>
      </c>
      <c r="C12" s="133"/>
      <c r="D12" s="45" t="s">
        <v>15</v>
      </c>
      <c r="E12" s="14"/>
    </row>
    <row r="13" spans="1:7" s="2" customFormat="1" x14ac:dyDescent="0.2">
      <c r="A13" s="159"/>
      <c r="B13" s="137" t="s">
        <v>230</v>
      </c>
      <c r="C13" s="136"/>
      <c r="D13" s="47" t="s">
        <v>15</v>
      </c>
      <c r="E13" s="14"/>
      <c r="F13" s="14"/>
      <c r="G13" s="14"/>
    </row>
    <row r="14" spans="1:7" s="2" customFormat="1" x14ac:dyDescent="0.2">
      <c r="A14" s="159"/>
      <c r="B14" s="137" t="s">
        <v>231</v>
      </c>
      <c r="C14" s="136"/>
      <c r="D14" s="47" t="s">
        <v>15</v>
      </c>
      <c r="E14" s="14"/>
      <c r="F14" s="14"/>
      <c r="G14" s="14"/>
    </row>
    <row r="15" spans="1:7" s="2" customFormat="1" x14ac:dyDescent="0.2">
      <c r="A15" s="159"/>
      <c r="B15" s="119" t="s">
        <v>245</v>
      </c>
      <c r="C15" s="115" t="s">
        <v>15</v>
      </c>
      <c r="D15" s="55"/>
      <c r="E15" s="14"/>
      <c r="F15" s="14"/>
      <c r="G15" s="14"/>
    </row>
    <row r="16" spans="1:7" s="2" customFormat="1" x14ac:dyDescent="0.2">
      <c r="A16" s="159"/>
      <c r="B16" s="135" t="s">
        <v>341</v>
      </c>
      <c r="C16" s="133"/>
      <c r="D16" s="45" t="s">
        <v>15</v>
      </c>
      <c r="E16" s="14"/>
      <c r="F16" s="14"/>
      <c r="G16" s="14"/>
    </row>
    <row r="17" spans="1:7" s="2" customFormat="1" x14ac:dyDescent="0.2">
      <c r="A17" s="159"/>
      <c r="B17" s="138" t="s">
        <v>261</v>
      </c>
      <c r="C17" s="133"/>
      <c r="D17" s="45" t="s">
        <v>15</v>
      </c>
      <c r="E17" s="14"/>
      <c r="F17" s="14"/>
      <c r="G17" s="14"/>
    </row>
    <row r="18" spans="1:7" s="2" customFormat="1" x14ac:dyDescent="0.2">
      <c r="A18" s="159"/>
      <c r="B18" s="135" t="s">
        <v>61</v>
      </c>
      <c r="C18" s="133"/>
      <c r="D18" s="48" t="s">
        <v>15</v>
      </c>
      <c r="E18" s="73" t="s">
        <v>226</v>
      </c>
      <c r="F18" s="14"/>
      <c r="G18" s="14"/>
    </row>
    <row r="19" spans="1:7" s="2" customFormat="1" x14ac:dyDescent="0.2">
      <c r="A19" s="159"/>
      <c r="B19" s="132" t="s">
        <v>46</v>
      </c>
      <c r="C19" s="133"/>
      <c r="D19" s="45" t="s">
        <v>15</v>
      </c>
      <c r="E19" s="14"/>
    </row>
    <row r="20" spans="1:7" s="2" customFormat="1" x14ac:dyDescent="0.2">
      <c r="A20" s="159"/>
      <c r="B20" s="137" t="s">
        <v>368</v>
      </c>
      <c r="C20" s="134"/>
      <c r="D20" s="48" t="s">
        <v>15</v>
      </c>
      <c r="E20" s="14"/>
    </row>
    <row r="21" spans="1:7" s="2" customFormat="1" x14ac:dyDescent="0.2">
      <c r="A21" s="159"/>
      <c r="B21" s="114" t="s">
        <v>113</v>
      </c>
      <c r="C21" s="115" t="s">
        <v>15</v>
      </c>
      <c r="D21" s="55"/>
      <c r="E21" s="14"/>
    </row>
    <row r="22" spans="1:7" s="2" customFormat="1" x14ac:dyDescent="0.2">
      <c r="A22" s="159"/>
      <c r="B22" s="135" t="s">
        <v>329</v>
      </c>
      <c r="C22" s="133"/>
      <c r="D22" s="45" t="s">
        <v>15</v>
      </c>
      <c r="E22" s="14"/>
    </row>
    <row r="23" spans="1:7" s="2" customFormat="1" x14ac:dyDescent="0.2">
      <c r="A23" s="159"/>
      <c r="B23" s="135" t="s">
        <v>266</v>
      </c>
      <c r="C23" s="133"/>
      <c r="D23" s="45" t="s">
        <v>15</v>
      </c>
      <c r="E23" s="14"/>
    </row>
    <row r="24" spans="1:7" s="2" customFormat="1" x14ac:dyDescent="0.2">
      <c r="A24" s="159"/>
      <c r="B24" s="114" t="s">
        <v>134</v>
      </c>
      <c r="C24" s="115" t="s">
        <v>15</v>
      </c>
      <c r="D24" s="58"/>
      <c r="E24" s="14"/>
    </row>
    <row r="25" spans="1:7" s="2" customFormat="1" x14ac:dyDescent="0.2">
      <c r="A25" s="159"/>
      <c r="B25" s="132" t="s">
        <v>67</v>
      </c>
      <c r="C25" s="136"/>
      <c r="D25" s="51" t="s">
        <v>15</v>
      </c>
      <c r="E25" s="14"/>
    </row>
    <row r="26" spans="1:7" s="2" customFormat="1" x14ac:dyDescent="0.2">
      <c r="A26" s="159"/>
      <c r="B26" s="114" t="s">
        <v>114</v>
      </c>
      <c r="C26" s="115" t="s">
        <v>15</v>
      </c>
      <c r="D26" s="55"/>
      <c r="E26" s="14"/>
    </row>
    <row r="27" spans="1:7" s="2" customFormat="1" x14ac:dyDescent="0.2">
      <c r="A27" s="159"/>
      <c r="B27" s="138" t="s">
        <v>303</v>
      </c>
      <c r="C27" s="134"/>
      <c r="D27" s="50" t="s">
        <v>15</v>
      </c>
      <c r="E27" s="14"/>
    </row>
    <row r="28" spans="1:7" s="2" customFormat="1" ht="12.75" customHeight="1" x14ac:dyDescent="0.2">
      <c r="A28" s="159"/>
      <c r="B28" s="135" t="s">
        <v>316</v>
      </c>
      <c r="C28" s="134"/>
      <c r="D28" s="52" t="s">
        <v>15</v>
      </c>
      <c r="E28" s="14"/>
    </row>
    <row r="29" spans="1:7" s="14" customFormat="1" ht="12.75" customHeight="1" x14ac:dyDescent="0.2">
      <c r="A29" s="159"/>
      <c r="B29" s="138" t="s">
        <v>278</v>
      </c>
      <c r="C29" s="133"/>
      <c r="D29" s="50" t="s">
        <v>15</v>
      </c>
      <c r="E29" s="73"/>
      <c r="F29" s="2"/>
      <c r="G29" s="2"/>
    </row>
    <row r="30" spans="1:7" s="14" customFormat="1" ht="12.75" customHeight="1" x14ac:dyDescent="0.2">
      <c r="A30" s="159"/>
      <c r="B30" s="121" t="s">
        <v>69</v>
      </c>
      <c r="C30" s="115" t="s">
        <v>15</v>
      </c>
      <c r="D30" s="58"/>
      <c r="F30" s="2"/>
      <c r="G30" s="2"/>
    </row>
    <row r="31" spans="1:7" s="14" customFormat="1" ht="12.75" customHeight="1" x14ac:dyDescent="0.2">
      <c r="A31" s="159"/>
      <c r="B31" s="132" t="s">
        <v>167</v>
      </c>
      <c r="C31" s="133"/>
      <c r="D31" s="50" t="s">
        <v>15</v>
      </c>
      <c r="F31" s="2"/>
      <c r="G31" s="2"/>
    </row>
    <row r="32" spans="1:7" s="14" customFormat="1" ht="12.75" customHeight="1" x14ac:dyDescent="0.2">
      <c r="A32" s="159"/>
      <c r="B32" s="132" t="s">
        <v>70</v>
      </c>
      <c r="C32" s="139"/>
      <c r="D32" s="50" t="s">
        <v>15</v>
      </c>
    </row>
    <row r="33" spans="1:7" s="14" customFormat="1" ht="12.75" customHeight="1" x14ac:dyDescent="0.2">
      <c r="A33" s="159"/>
      <c r="B33" s="120" t="s">
        <v>186</v>
      </c>
      <c r="C33" s="115" t="s">
        <v>15</v>
      </c>
      <c r="D33" s="60"/>
    </row>
    <row r="34" spans="1:7" s="14" customFormat="1" ht="12.75" customHeight="1" x14ac:dyDescent="0.2">
      <c r="A34" s="159"/>
      <c r="B34" s="135" t="s">
        <v>283</v>
      </c>
      <c r="C34" s="133"/>
      <c r="D34" s="50" t="s">
        <v>15</v>
      </c>
      <c r="F34" s="2"/>
      <c r="G34" s="2"/>
    </row>
    <row r="35" spans="1:7" s="14" customFormat="1" ht="12.75" customHeight="1" x14ac:dyDescent="0.2">
      <c r="A35" s="159"/>
      <c r="B35" s="132" t="s">
        <v>118</v>
      </c>
      <c r="C35" s="133"/>
      <c r="D35" s="50" t="s">
        <v>15</v>
      </c>
      <c r="F35" s="2"/>
      <c r="G35" s="2"/>
    </row>
    <row r="36" spans="1:7" s="14" customFormat="1" ht="12.75" customHeight="1" x14ac:dyDescent="0.2">
      <c r="A36" s="159"/>
      <c r="B36" s="137" t="s">
        <v>138</v>
      </c>
      <c r="C36" s="133"/>
      <c r="D36" s="48" t="s">
        <v>15</v>
      </c>
      <c r="E36" s="73"/>
      <c r="F36" s="2"/>
      <c r="G36" s="2"/>
    </row>
    <row r="37" spans="1:7" s="14" customFormat="1" ht="12.75" customHeight="1" x14ac:dyDescent="0.2">
      <c r="A37" s="159"/>
      <c r="B37" s="123" t="s">
        <v>237</v>
      </c>
      <c r="C37" s="118" t="s">
        <v>15</v>
      </c>
      <c r="D37" s="59"/>
      <c r="F37" s="2"/>
      <c r="G37" s="2"/>
    </row>
    <row r="38" spans="1:7" s="14" customFormat="1" ht="12.75" customHeight="1" x14ac:dyDescent="0.2">
      <c r="A38" s="159"/>
      <c r="B38" s="121" t="s">
        <v>41</v>
      </c>
      <c r="C38" s="122" t="s">
        <v>15</v>
      </c>
      <c r="D38" s="58"/>
      <c r="F38" s="2"/>
      <c r="G38" s="2"/>
    </row>
    <row r="39" spans="1:7" s="14" customFormat="1" ht="12.75" customHeight="1" x14ac:dyDescent="0.2">
      <c r="A39" s="159"/>
      <c r="B39" s="114" t="s">
        <v>77</v>
      </c>
      <c r="C39" s="122" t="s">
        <v>15</v>
      </c>
      <c r="D39" s="58"/>
      <c r="F39" s="2"/>
      <c r="G39" s="2"/>
    </row>
    <row r="40" spans="1:7" s="14" customFormat="1" ht="12.75" customHeight="1" x14ac:dyDescent="0.2">
      <c r="A40" s="159"/>
      <c r="B40" s="132" t="s">
        <v>178</v>
      </c>
      <c r="C40" s="136"/>
      <c r="D40" s="51" t="s">
        <v>15</v>
      </c>
      <c r="F40" s="2"/>
      <c r="G40" s="2"/>
    </row>
    <row r="41" spans="1:7" s="14" customFormat="1" ht="12.75" customHeight="1" x14ac:dyDescent="0.2">
      <c r="A41" s="159"/>
      <c r="B41" s="120" t="s">
        <v>209</v>
      </c>
      <c r="C41" s="116" t="s">
        <v>15</v>
      </c>
      <c r="D41" s="60"/>
      <c r="F41" s="2"/>
      <c r="G41" s="2"/>
    </row>
    <row r="42" spans="1:7" s="14" customFormat="1" ht="12.75" customHeight="1" x14ac:dyDescent="0.2">
      <c r="A42" s="159"/>
      <c r="B42" s="137" t="s">
        <v>375</v>
      </c>
      <c r="C42" s="134"/>
      <c r="D42" s="52" t="s">
        <v>15</v>
      </c>
      <c r="F42" s="2"/>
      <c r="G42" s="2"/>
    </row>
    <row r="43" spans="1:7" s="14" customFormat="1" ht="12.75" customHeight="1" thickBot="1" x14ac:dyDescent="0.25">
      <c r="A43" s="160"/>
      <c r="B43" s="140" t="s">
        <v>293</v>
      </c>
      <c r="C43" s="141"/>
      <c r="D43" s="54" t="s">
        <v>15</v>
      </c>
      <c r="F43" s="2"/>
      <c r="G43" s="2"/>
    </row>
    <row r="44" spans="1:7" s="14" customFormat="1" ht="12.75" customHeight="1" x14ac:dyDescent="0.2">
      <c r="A44" s="161" t="s">
        <v>200</v>
      </c>
      <c r="B44" s="142" t="s">
        <v>87</v>
      </c>
      <c r="C44" s="143"/>
      <c r="D44" s="49" t="s">
        <v>15</v>
      </c>
      <c r="E44" s="73" t="s">
        <v>226</v>
      </c>
      <c r="F44" s="2"/>
      <c r="G44" s="2"/>
    </row>
    <row r="45" spans="1:7" s="2" customFormat="1" ht="12.75" customHeight="1" x14ac:dyDescent="0.2">
      <c r="A45" s="162"/>
      <c r="B45" s="132" t="s">
        <v>190</v>
      </c>
      <c r="C45" s="133"/>
      <c r="D45" s="50" t="s">
        <v>15</v>
      </c>
      <c r="E45" s="73"/>
      <c r="F45" s="14"/>
      <c r="G45" s="14"/>
    </row>
    <row r="46" spans="1:7" s="2" customFormat="1" ht="12.75" customHeight="1" x14ac:dyDescent="0.2">
      <c r="A46" s="162"/>
      <c r="B46" s="132" t="s">
        <v>58</v>
      </c>
      <c r="C46" s="136"/>
      <c r="D46" s="51" t="s">
        <v>15</v>
      </c>
      <c r="E46" s="73" t="s">
        <v>226</v>
      </c>
      <c r="F46" s="14"/>
      <c r="G46" s="14"/>
    </row>
    <row r="47" spans="1:7" s="2" customFormat="1" ht="12.75" customHeight="1" x14ac:dyDescent="0.2">
      <c r="A47" s="162"/>
      <c r="B47" s="120" t="s">
        <v>259</v>
      </c>
      <c r="C47" s="115" t="s">
        <v>15</v>
      </c>
      <c r="D47" s="58"/>
      <c r="E47" s="14"/>
      <c r="F47" s="14"/>
      <c r="G47" s="14"/>
    </row>
    <row r="48" spans="1:7" s="2" customFormat="1" ht="12.75" customHeight="1" x14ac:dyDescent="0.2">
      <c r="A48" s="162"/>
      <c r="B48" s="144" t="s">
        <v>216</v>
      </c>
      <c r="C48" s="134"/>
      <c r="D48" s="52" t="s">
        <v>15</v>
      </c>
      <c r="E48" s="14"/>
      <c r="F48" s="14"/>
      <c r="G48" s="14"/>
    </row>
    <row r="49" spans="1:7" s="2" customFormat="1" x14ac:dyDescent="0.2">
      <c r="A49" s="162"/>
      <c r="B49" s="120" t="s">
        <v>269</v>
      </c>
      <c r="C49" s="115" t="s">
        <v>15</v>
      </c>
      <c r="D49" s="58"/>
      <c r="E49" s="14"/>
    </row>
    <row r="50" spans="1:7" s="2" customFormat="1" x14ac:dyDescent="0.2">
      <c r="A50" s="162"/>
      <c r="B50" s="120" t="s">
        <v>332</v>
      </c>
      <c r="C50" s="115" t="s">
        <v>15</v>
      </c>
      <c r="D50" s="55"/>
      <c r="E50" s="14"/>
    </row>
    <row r="51" spans="1:7" s="2" customFormat="1" x14ac:dyDescent="0.2">
      <c r="A51" s="162"/>
      <c r="B51" s="132" t="s">
        <v>152</v>
      </c>
      <c r="C51" s="133"/>
      <c r="D51" s="45" t="s">
        <v>15</v>
      </c>
      <c r="E51" s="73" t="s">
        <v>226</v>
      </c>
    </row>
    <row r="52" spans="1:7" s="2" customFormat="1" x14ac:dyDescent="0.2">
      <c r="A52" s="162"/>
      <c r="B52" s="117" t="s">
        <v>276</v>
      </c>
      <c r="C52" s="115" t="s">
        <v>15</v>
      </c>
      <c r="D52" s="55"/>
      <c r="E52" s="14"/>
    </row>
    <row r="53" spans="1:7" s="2" customFormat="1" x14ac:dyDescent="0.2">
      <c r="A53" s="162"/>
      <c r="B53" s="138" t="s">
        <v>355</v>
      </c>
      <c r="C53" s="133"/>
      <c r="D53" s="45" t="s">
        <v>15</v>
      </c>
      <c r="E53" s="73" t="s">
        <v>226</v>
      </c>
    </row>
    <row r="54" spans="1:7" s="2" customFormat="1" x14ac:dyDescent="0.2">
      <c r="A54" s="162"/>
      <c r="B54" s="117" t="s">
        <v>399</v>
      </c>
      <c r="C54" s="115" t="s">
        <v>15</v>
      </c>
      <c r="D54" s="58"/>
      <c r="E54" s="73"/>
    </row>
    <row r="55" spans="1:7" s="14" customFormat="1" x14ac:dyDescent="0.2">
      <c r="A55" s="162"/>
      <c r="B55" s="132" t="s">
        <v>73</v>
      </c>
      <c r="C55" s="136"/>
      <c r="D55" s="47" t="s">
        <v>15</v>
      </c>
      <c r="E55" s="73" t="s">
        <v>226</v>
      </c>
      <c r="F55" s="2"/>
      <c r="G55" s="2"/>
    </row>
    <row r="56" spans="1:7" s="14" customFormat="1" x14ac:dyDescent="0.2">
      <c r="A56" s="162"/>
      <c r="B56" s="132" t="s">
        <v>101</v>
      </c>
      <c r="C56" s="133"/>
      <c r="D56" s="45" t="s">
        <v>15</v>
      </c>
      <c r="E56" s="73" t="s">
        <v>226</v>
      </c>
      <c r="F56" s="2"/>
      <c r="G56" s="2"/>
    </row>
    <row r="57" spans="1:7" s="14" customFormat="1" x14ac:dyDescent="0.2">
      <c r="A57" s="162"/>
      <c r="B57" s="114" t="s">
        <v>40</v>
      </c>
      <c r="C57" s="115" t="s">
        <v>15</v>
      </c>
      <c r="D57" s="55"/>
      <c r="F57" s="2"/>
      <c r="G57" s="2"/>
    </row>
    <row r="58" spans="1:7" s="14" customFormat="1" x14ac:dyDescent="0.2">
      <c r="A58" s="162"/>
      <c r="B58" s="138" t="s">
        <v>330</v>
      </c>
      <c r="C58" s="133"/>
      <c r="D58" s="45" t="s">
        <v>15</v>
      </c>
      <c r="F58" s="2"/>
      <c r="G58" s="2"/>
    </row>
    <row r="59" spans="1:7" s="14" customFormat="1" x14ac:dyDescent="0.2">
      <c r="A59" s="162"/>
      <c r="B59" s="138" t="s">
        <v>290</v>
      </c>
      <c r="C59" s="133"/>
      <c r="D59" s="45" t="s">
        <v>15</v>
      </c>
      <c r="F59" s="2"/>
      <c r="G59" s="2"/>
    </row>
    <row r="60" spans="1:7" s="14" customFormat="1" x14ac:dyDescent="0.2">
      <c r="A60" s="162"/>
      <c r="B60" s="138" t="s">
        <v>388</v>
      </c>
      <c r="C60" s="133"/>
      <c r="D60" s="45" t="s">
        <v>15</v>
      </c>
      <c r="E60" s="73" t="s">
        <v>226</v>
      </c>
      <c r="F60" s="2"/>
      <c r="G60" s="2"/>
    </row>
    <row r="61" spans="1:7" s="14" customFormat="1" x14ac:dyDescent="0.2">
      <c r="A61" s="162"/>
      <c r="B61" s="114" t="s">
        <v>28</v>
      </c>
      <c r="C61" s="116" t="s">
        <v>15</v>
      </c>
      <c r="D61" s="56"/>
      <c r="F61" s="2"/>
      <c r="G61" s="2"/>
    </row>
    <row r="62" spans="1:7" s="14" customFormat="1" ht="13.5" thickBot="1" x14ac:dyDescent="0.25">
      <c r="A62" s="163"/>
      <c r="B62" s="145" t="s">
        <v>84</v>
      </c>
      <c r="C62" s="146"/>
      <c r="D62" s="53" t="s">
        <v>15</v>
      </c>
      <c r="E62" s="73" t="s">
        <v>226</v>
      </c>
      <c r="F62" s="2"/>
      <c r="G62" s="2"/>
    </row>
    <row r="63" spans="1:7" s="14" customFormat="1" x14ac:dyDescent="0.2">
      <c r="A63" s="158" t="s">
        <v>21</v>
      </c>
      <c r="B63" s="130" t="s">
        <v>253</v>
      </c>
      <c r="C63" s="143"/>
      <c r="D63" s="63" t="s">
        <v>15</v>
      </c>
      <c r="E63" s="73" t="s">
        <v>226</v>
      </c>
      <c r="F63" s="2"/>
      <c r="G63" s="2"/>
    </row>
    <row r="64" spans="1:7" s="14" customFormat="1" x14ac:dyDescent="0.2">
      <c r="A64" s="159"/>
      <c r="B64" s="132" t="s">
        <v>148</v>
      </c>
      <c r="C64" s="133"/>
      <c r="D64" s="45" t="s">
        <v>15</v>
      </c>
    </row>
    <row r="65" spans="1:7" s="14" customFormat="1" x14ac:dyDescent="0.2">
      <c r="A65" s="159"/>
      <c r="B65" s="114" t="s">
        <v>111</v>
      </c>
      <c r="C65" s="115" t="s">
        <v>15</v>
      </c>
      <c r="D65" s="55"/>
    </row>
    <row r="66" spans="1:7" s="14" customFormat="1" x14ac:dyDescent="0.2">
      <c r="A66" s="159"/>
      <c r="B66" s="117" t="s">
        <v>351</v>
      </c>
      <c r="C66" s="115" t="s">
        <v>15</v>
      </c>
      <c r="D66" s="55"/>
      <c r="F66" s="2"/>
      <c r="G66" s="2"/>
    </row>
    <row r="67" spans="1:7" s="14" customFormat="1" x14ac:dyDescent="0.2">
      <c r="A67" s="159"/>
      <c r="B67" s="132" t="s">
        <v>185</v>
      </c>
      <c r="C67" s="133"/>
      <c r="D67" s="45" t="s">
        <v>15</v>
      </c>
      <c r="F67" s="2"/>
      <c r="G67" s="2"/>
    </row>
    <row r="68" spans="1:7" s="14" customFormat="1" x14ac:dyDescent="0.2">
      <c r="A68" s="159"/>
      <c r="B68" s="135" t="s">
        <v>270</v>
      </c>
      <c r="C68" s="133"/>
      <c r="D68" s="45" t="s">
        <v>15</v>
      </c>
      <c r="F68" s="2"/>
      <c r="G68" s="2"/>
    </row>
    <row r="69" spans="1:7" s="14" customFormat="1" x14ac:dyDescent="0.2">
      <c r="A69" s="159"/>
      <c r="B69" s="132" t="s">
        <v>91</v>
      </c>
      <c r="C69" s="133"/>
      <c r="D69" s="45" t="s">
        <v>15</v>
      </c>
      <c r="F69" s="2"/>
      <c r="G69" s="2"/>
    </row>
    <row r="70" spans="1:7" s="14" customFormat="1" x14ac:dyDescent="0.2">
      <c r="A70" s="159"/>
      <c r="B70" s="138" t="s">
        <v>234</v>
      </c>
      <c r="C70" s="134"/>
      <c r="D70" s="48" t="s">
        <v>15</v>
      </c>
      <c r="F70" s="2"/>
      <c r="G70" s="2"/>
    </row>
    <row r="71" spans="1:7" s="14" customFormat="1" x14ac:dyDescent="0.2">
      <c r="A71" s="159"/>
      <c r="B71" s="138" t="s">
        <v>333</v>
      </c>
      <c r="C71" s="133"/>
      <c r="D71" s="45" t="s">
        <v>15</v>
      </c>
      <c r="F71" s="2"/>
      <c r="G71" s="2"/>
    </row>
    <row r="72" spans="1:7" s="14" customFormat="1" x14ac:dyDescent="0.2">
      <c r="A72" s="159"/>
      <c r="B72" s="120" t="s">
        <v>277</v>
      </c>
      <c r="C72" s="115" t="s">
        <v>15</v>
      </c>
      <c r="D72" s="55"/>
      <c r="F72" s="2"/>
      <c r="G72" s="2"/>
    </row>
    <row r="73" spans="1:7" s="14" customFormat="1" x14ac:dyDescent="0.2">
      <c r="A73" s="159"/>
      <c r="B73" s="135" t="s">
        <v>336</v>
      </c>
      <c r="C73" s="133"/>
      <c r="D73" s="45" t="s">
        <v>15</v>
      </c>
      <c r="F73" s="2"/>
      <c r="G73" s="2"/>
    </row>
    <row r="74" spans="1:7" s="14" customFormat="1" x14ac:dyDescent="0.2">
      <c r="A74" s="159"/>
      <c r="B74" s="138" t="s">
        <v>279</v>
      </c>
      <c r="C74" s="133"/>
      <c r="D74" s="45" t="s">
        <v>15</v>
      </c>
      <c r="F74" s="2"/>
      <c r="G74" s="2"/>
    </row>
    <row r="75" spans="1:7" s="14" customFormat="1" x14ac:dyDescent="0.2">
      <c r="A75" s="159"/>
      <c r="B75" s="132" t="s">
        <v>38</v>
      </c>
      <c r="C75" s="134"/>
      <c r="D75" s="48" t="s">
        <v>15</v>
      </c>
      <c r="F75" s="2"/>
      <c r="G75" s="2"/>
    </row>
    <row r="76" spans="1:7" s="14" customFormat="1" x14ac:dyDescent="0.2">
      <c r="A76" s="159"/>
      <c r="B76" s="138" t="s">
        <v>397</v>
      </c>
      <c r="C76" s="133"/>
      <c r="D76" s="45" t="s">
        <v>15</v>
      </c>
      <c r="F76" s="2"/>
      <c r="G76" s="2"/>
    </row>
    <row r="77" spans="1:7" s="14" customFormat="1" x14ac:dyDescent="0.2">
      <c r="A77" s="159"/>
      <c r="B77" s="132" t="s">
        <v>103</v>
      </c>
      <c r="C77" s="133"/>
      <c r="D77" s="45" t="s">
        <v>15</v>
      </c>
      <c r="F77" s="2"/>
      <c r="G77" s="2"/>
    </row>
    <row r="78" spans="1:7" s="14" customFormat="1" x14ac:dyDescent="0.2">
      <c r="A78" s="159"/>
      <c r="B78" s="120" t="s">
        <v>335</v>
      </c>
      <c r="C78" s="115" t="s">
        <v>15</v>
      </c>
      <c r="D78" s="55"/>
      <c r="F78" s="2"/>
      <c r="G78" s="2"/>
    </row>
    <row r="79" spans="1:7" s="14" customFormat="1" x14ac:dyDescent="0.2">
      <c r="A79" s="159"/>
      <c r="B79" s="117" t="s">
        <v>288</v>
      </c>
      <c r="C79" s="115" t="s">
        <v>15</v>
      </c>
      <c r="D79" s="55"/>
      <c r="F79" s="2"/>
      <c r="G79" s="2"/>
    </row>
    <row r="80" spans="1:7" s="14" customFormat="1" ht="13.5" thickBot="1" x14ac:dyDescent="0.25">
      <c r="A80" s="160"/>
      <c r="B80" s="128" t="s">
        <v>29</v>
      </c>
      <c r="C80" s="125" t="s">
        <v>15</v>
      </c>
      <c r="D80" s="61"/>
      <c r="F80" s="2"/>
      <c r="G80" s="2"/>
    </row>
    <row r="81" spans="1:7" s="14" customFormat="1" x14ac:dyDescent="0.2">
      <c r="A81" s="161" t="s">
        <v>202</v>
      </c>
      <c r="B81" s="113" t="s">
        <v>250</v>
      </c>
      <c r="C81" s="129" t="s">
        <v>15</v>
      </c>
      <c r="D81" s="64"/>
      <c r="F81" s="2"/>
      <c r="G81" s="2"/>
    </row>
    <row r="82" spans="1:7" s="14" customFormat="1" x14ac:dyDescent="0.2">
      <c r="A82" s="162"/>
      <c r="B82" s="147" t="s">
        <v>224</v>
      </c>
      <c r="C82" s="133"/>
      <c r="D82" s="48" t="s">
        <v>15</v>
      </c>
      <c r="F82" s="2"/>
      <c r="G82" s="2"/>
    </row>
    <row r="83" spans="1:7" s="14" customFormat="1" x14ac:dyDescent="0.2">
      <c r="A83" s="162"/>
      <c r="B83" s="120" t="s">
        <v>384</v>
      </c>
      <c r="C83" s="115" t="s">
        <v>15</v>
      </c>
      <c r="D83" s="55"/>
      <c r="F83" s="2"/>
      <c r="G83" s="2"/>
    </row>
    <row r="84" spans="1:7" s="14" customFormat="1" x14ac:dyDescent="0.2">
      <c r="A84" s="162"/>
      <c r="B84" s="117" t="s">
        <v>343</v>
      </c>
      <c r="C84" s="115" t="s">
        <v>15</v>
      </c>
      <c r="D84" s="55"/>
      <c r="F84" s="2"/>
      <c r="G84" s="2"/>
    </row>
    <row r="85" spans="1:7" s="14" customFormat="1" x14ac:dyDescent="0.2">
      <c r="A85" s="162"/>
      <c r="B85" s="138" t="s">
        <v>208</v>
      </c>
      <c r="C85" s="134"/>
      <c r="D85" s="48" t="s">
        <v>15</v>
      </c>
      <c r="F85" s="2"/>
      <c r="G85" s="2"/>
    </row>
    <row r="86" spans="1:7" s="14" customFormat="1" x14ac:dyDescent="0.2">
      <c r="A86" s="162"/>
      <c r="B86" s="117" t="s">
        <v>284</v>
      </c>
      <c r="C86" s="115" t="s">
        <v>15</v>
      </c>
      <c r="D86" s="55"/>
      <c r="F86" s="2"/>
      <c r="G86" s="2"/>
    </row>
    <row r="87" spans="1:7" s="14" customFormat="1" x14ac:dyDescent="0.2">
      <c r="A87" s="162"/>
      <c r="B87" s="144" t="s">
        <v>220</v>
      </c>
      <c r="C87" s="134"/>
      <c r="D87" s="48" t="s">
        <v>15</v>
      </c>
      <c r="F87" s="2"/>
      <c r="G87" s="2"/>
    </row>
    <row r="88" spans="1:7" s="14" customFormat="1" ht="13.5" thickBot="1" x14ac:dyDescent="0.25">
      <c r="A88" s="163"/>
      <c r="B88" s="140" t="s">
        <v>292</v>
      </c>
      <c r="C88" s="141"/>
      <c r="D88" s="46" t="s">
        <v>15</v>
      </c>
      <c r="F88" s="2"/>
      <c r="G88" s="2"/>
    </row>
    <row r="89" spans="1:7" s="14" customFormat="1" x14ac:dyDescent="0.2">
      <c r="A89" s="158" t="s">
        <v>60</v>
      </c>
      <c r="B89" s="142" t="s">
        <v>110</v>
      </c>
      <c r="C89" s="143"/>
      <c r="D89" s="63" t="s">
        <v>15</v>
      </c>
    </row>
    <row r="90" spans="1:7" s="14" customFormat="1" x14ac:dyDescent="0.2">
      <c r="A90" s="159"/>
      <c r="B90" s="117" t="s">
        <v>324</v>
      </c>
      <c r="C90" s="115" t="s">
        <v>15</v>
      </c>
      <c r="D90" s="55"/>
    </row>
    <row r="91" spans="1:7" s="14" customFormat="1" x14ac:dyDescent="0.2">
      <c r="A91" s="159"/>
      <c r="B91" s="120" t="s">
        <v>263</v>
      </c>
      <c r="C91" s="115" t="s">
        <v>15</v>
      </c>
      <c r="D91" s="55"/>
      <c r="F91" s="2"/>
      <c r="G91" s="2"/>
    </row>
    <row r="92" spans="1:7" s="14" customFormat="1" x14ac:dyDescent="0.2">
      <c r="A92" s="159"/>
      <c r="B92" s="137" t="s">
        <v>374</v>
      </c>
      <c r="C92" s="136"/>
      <c r="D92" s="47" t="s">
        <v>15</v>
      </c>
      <c r="E92" s="73" t="s">
        <v>226</v>
      </c>
      <c r="F92" s="2"/>
      <c r="G92" s="2"/>
    </row>
    <row r="93" spans="1:7" s="14" customFormat="1" x14ac:dyDescent="0.2">
      <c r="A93" s="159"/>
      <c r="B93" s="135" t="s">
        <v>315</v>
      </c>
      <c r="C93" s="134"/>
      <c r="D93" s="48" t="s">
        <v>15</v>
      </c>
      <c r="E93" s="73"/>
      <c r="F93" s="2"/>
      <c r="G93" s="2"/>
    </row>
    <row r="94" spans="1:7" s="14" customFormat="1" ht="13.5" thickBot="1" x14ac:dyDescent="0.25">
      <c r="A94" s="160"/>
      <c r="B94" s="145" t="s">
        <v>102</v>
      </c>
      <c r="C94" s="141"/>
      <c r="D94" s="46" t="s">
        <v>15</v>
      </c>
      <c r="F94" s="2"/>
      <c r="G94" s="2"/>
    </row>
    <row r="95" spans="1:7" s="14" customFormat="1" x14ac:dyDescent="0.2">
      <c r="A95" s="161" t="s">
        <v>196</v>
      </c>
      <c r="B95" s="148" t="s">
        <v>349</v>
      </c>
      <c r="C95" s="143"/>
      <c r="D95" s="63" t="s">
        <v>15</v>
      </c>
      <c r="F95" s="2"/>
      <c r="G95" s="2"/>
    </row>
    <row r="96" spans="1:7" s="14" customFormat="1" x14ac:dyDescent="0.2">
      <c r="A96" s="162"/>
      <c r="B96" s="144" t="s">
        <v>211</v>
      </c>
      <c r="C96" s="134"/>
      <c r="D96" s="48" t="s">
        <v>15</v>
      </c>
      <c r="E96" s="73" t="s">
        <v>226</v>
      </c>
      <c r="F96" s="2"/>
      <c r="G96" s="2"/>
    </row>
    <row r="97" spans="1:7" s="14" customFormat="1" x14ac:dyDescent="0.2">
      <c r="A97" s="162"/>
      <c r="B97" s="132" t="s">
        <v>14</v>
      </c>
      <c r="C97" s="134"/>
      <c r="D97" s="48" t="s">
        <v>15</v>
      </c>
      <c r="F97" s="2"/>
      <c r="G97" s="2"/>
    </row>
    <row r="98" spans="1:7" s="14" customFormat="1" x14ac:dyDescent="0.2">
      <c r="A98" s="162"/>
      <c r="B98" s="132" t="s">
        <v>191</v>
      </c>
      <c r="C98" s="133"/>
      <c r="D98" s="45" t="s">
        <v>15</v>
      </c>
    </row>
    <row r="99" spans="1:7" s="14" customFormat="1" x14ac:dyDescent="0.2">
      <c r="A99" s="162"/>
      <c r="B99" s="117" t="s">
        <v>348</v>
      </c>
      <c r="C99" s="115" t="s">
        <v>15</v>
      </c>
      <c r="D99" s="58"/>
    </row>
    <row r="100" spans="1:7" s="14" customFormat="1" x14ac:dyDescent="0.2">
      <c r="A100" s="162"/>
      <c r="B100" s="149" t="s">
        <v>56</v>
      </c>
      <c r="C100" s="133"/>
      <c r="D100" s="45" t="s">
        <v>15</v>
      </c>
    </row>
    <row r="101" spans="1:7" s="14" customFormat="1" x14ac:dyDescent="0.2">
      <c r="A101" s="162"/>
      <c r="B101" s="120" t="s">
        <v>255</v>
      </c>
      <c r="C101" s="115" t="s">
        <v>15</v>
      </c>
      <c r="D101" s="55"/>
    </row>
    <row r="102" spans="1:7" s="14" customFormat="1" x14ac:dyDescent="0.2">
      <c r="A102" s="162"/>
      <c r="B102" s="138" t="s">
        <v>256</v>
      </c>
      <c r="C102" s="133"/>
      <c r="D102" s="50" t="s">
        <v>15</v>
      </c>
      <c r="E102" s="73" t="s">
        <v>226</v>
      </c>
    </row>
    <row r="103" spans="1:7" s="14" customFormat="1" ht="12.75" customHeight="1" x14ac:dyDescent="0.2">
      <c r="A103" s="162"/>
      <c r="B103" s="117" t="s">
        <v>258</v>
      </c>
      <c r="C103" s="115" t="s">
        <v>15</v>
      </c>
      <c r="D103" s="58"/>
    </row>
    <row r="104" spans="1:7" s="2" customFormat="1" ht="12.75" customHeight="1" x14ac:dyDescent="0.2">
      <c r="A104" s="162"/>
      <c r="B104" s="135" t="s">
        <v>366</v>
      </c>
      <c r="C104" s="133"/>
      <c r="D104" s="52" t="s">
        <v>15</v>
      </c>
      <c r="E104" s="14"/>
      <c r="F104" s="14"/>
      <c r="G104" s="14"/>
    </row>
    <row r="105" spans="1:7" s="2" customFormat="1" x14ac:dyDescent="0.2">
      <c r="A105" s="162"/>
      <c r="B105" s="138" t="s">
        <v>334</v>
      </c>
      <c r="C105" s="133"/>
      <c r="D105" s="45" t="s">
        <v>15</v>
      </c>
      <c r="E105" s="14"/>
      <c r="F105" s="14"/>
      <c r="G105" s="14"/>
    </row>
    <row r="106" spans="1:7" s="14" customFormat="1" x14ac:dyDescent="0.2">
      <c r="A106" s="162"/>
      <c r="B106" s="132" t="s">
        <v>131</v>
      </c>
      <c r="C106" s="133"/>
      <c r="D106" s="45" t="s">
        <v>15</v>
      </c>
    </row>
    <row r="107" spans="1:7" s="14" customFormat="1" x14ac:dyDescent="0.2">
      <c r="A107" s="162"/>
      <c r="B107" s="132" t="s">
        <v>150</v>
      </c>
      <c r="C107" s="133"/>
      <c r="D107" s="45" t="s">
        <v>15</v>
      </c>
    </row>
    <row r="108" spans="1:7" s="14" customFormat="1" x14ac:dyDescent="0.2">
      <c r="A108" s="162"/>
      <c r="B108" s="114" t="s">
        <v>159</v>
      </c>
      <c r="C108" s="115" t="s">
        <v>15</v>
      </c>
      <c r="D108" s="55"/>
      <c r="F108" s="2"/>
      <c r="G108" s="2"/>
    </row>
    <row r="109" spans="1:7" s="14" customFormat="1" x14ac:dyDescent="0.2">
      <c r="A109" s="162"/>
      <c r="B109" s="149" t="s">
        <v>45</v>
      </c>
      <c r="C109" s="133"/>
      <c r="D109" s="45" t="s">
        <v>15</v>
      </c>
      <c r="E109" s="73" t="s">
        <v>226</v>
      </c>
      <c r="F109" s="2"/>
      <c r="G109" s="2"/>
    </row>
    <row r="110" spans="1:7" s="14" customFormat="1" x14ac:dyDescent="0.2">
      <c r="A110" s="162"/>
      <c r="B110" s="132" t="s">
        <v>160</v>
      </c>
      <c r="C110" s="133"/>
      <c r="D110" s="45" t="s">
        <v>15</v>
      </c>
      <c r="F110" s="2"/>
      <c r="G110" s="2"/>
    </row>
    <row r="111" spans="1:7" s="14" customFormat="1" x14ac:dyDescent="0.2">
      <c r="A111" s="162"/>
      <c r="B111" s="132" t="s">
        <v>161</v>
      </c>
      <c r="C111" s="133"/>
      <c r="D111" s="45" t="s">
        <v>15</v>
      </c>
      <c r="F111" s="2"/>
      <c r="G111" s="2"/>
    </row>
    <row r="112" spans="1:7" s="2" customFormat="1" x14ac:dyDescent="0.2">
      <c r="A112" s="162"/>
      <c r="B112" s="135" t="s">
        <v>313</v>
      </c>
      <c r="C112" s="134"/>
      <c r="D112" s="52" t="s">
        <v>15</v>
      </c>
      <c r="E112" s="14"/>
    </row>
    <row r="113" spans="1:5" s="2" customFormat="1" x14ac:dyDescent="0.2">
      <c r="A113" s="162"/>
      <c r="B113" s="138" t="s">
        <v>264</v>
      </c>
      <c r="C113" s="133"/>
      <c r="D113" s="50" t="s">
        <v>15</v>
      </c>
      <c r="E113" s="14"/>
    </row>
    <row r="114" spans="1:5" s="2" customFormat="1" x14ac:dyDescent="0.2">
      <c r="A114" s="162"/>
      <c r="B114" s="138" t="s">
        <v>239</v>
      </c>
      <c r="C114" s="133"/>
      <c r="D114" s="52" t="s">
        <v>15</v>
      </c>
      <c r="E114" s="14"/>
    </row>
    <row r="115" spans="1:5" s="2" customFormat="1" x14ac:dyDescent="0.2">
      <c r="A115" s="162"/>
      <c r="B115" s="132" t="s">
        <v>151</v>
      </c>
      <c r="C115" s="133"/>
      <c r="D115" s="50" t="s">
        <v>15</v>
      </c>
      <c r="E115" s="14"/>
    </row>
    <row r="116" spans="1:5" s="2" customFormat="1" x14ac:dyDescent="0.2">
      <c r="A116" s="162"/>
      <c r="B116" s="135" t="s">
        <v>337</v>
      </c>
      <c r="C116" s="133"/>
      <c r="D116" s="50" t="s">
        <v>15</v>
      </c>
      <c r="E116" s="14"/>
    </row>
    <row r="117" spans="1:5" s="2" customFormat="1" x14ac:dyDescent="0.2">
      <c r="A117" s="162"/>
      <c r="B117" s="138" t="s">
        <v>394</v>
      </c>
      <c r="C117" s="139"/>
      <c r="D117" s="150" t="s">
        <v>15</v>
      </c>
      <c r="E117" s="14"/>
    </row>
    <row r="118" spans="1:5" s="2" customFormat="1" x14ac:dyDescent="0.2">
      <c r="A118" s="162"/>
      <c r="B118" s="132" t="s">
        <v>136</v>
      </c>
      <c r="C118" s="133"/>
      <c r="D118" s="52" t="s">
        <v>15</v>
      </c>
      <c r="E118" s="14"/>
    </row>
    <row r="119" spans="1:5" s="2" customFormat="1" x14ac:dyDescent="0.2">
      <c r="A119" s="162"/>
      <c r="B119" s="138" t="s">
        <v>354</v>
      </c>
      <c r="C119" s="133"/>
      <c r="D119" s="50" t="s">
        <v>15</v>
      </c>
      <c r="E119" s="14"/>
    </row>
    <row r="120" spans="1:5" s="2" customFormat="1" x14ac:dyDescent="0.2">
      <c r="A120" s="162"/>
      <c r="B120" s="120" t="s">
        <v>212</v>
      </c>
      <c r="C120" s="116" t="s">
        <v>15</v>
      </c>
      <c r="D120" s="60"/>
      <c r="E120" s="14"/>
    </row>
    <row r="121" spans="1:5" s="2" customFormat="1" x14ac:dyDescent="0.2">
      <c r="A121" s="162"/>
      <c r="B121" s="120" t="s">
        <v>235</v>
      </c>
      <c r="C121" s="118" t="s">
        <v>15</v>
      </c>
      <c r="D121" s="59"/>
      <c r="E121" s="14"/>
    </row>
    <row r="122" spans="1:5" s="2" customFormat="1" x14ac:dyDescent="0.2">
      <c r="A122" s="162"/>
      <c r="B122" s="114" t="s">
        <v>116</v>
      </c>
      <c r="C122" s="115" t="s">
        <v>15</v>
      </c>
      <c r="D122" s="58"/>
      <c r="E122" s="14"/>
    </row>
    <row r="123" spans="1:5" s="2" customFormat="1" x14ac:dyDescent="0.2">
      <c r="A123" s="162"/>
      <c r="B123" s="132" t="s">
        <v>166</v>
      </c>
      <c r="C123" s="133"/>
      <c r="D123" s="50" t="s">
        <v>15</v>
      </c>
      <c r="E123" s="14"/>
    </row>
    <row r="124" spans="1:5" s="2" customFormat="1" x14ac:dyDescent="0.2">
      <c r="A124" s="162"/>
      <c r="B124" s="138" t="s">
        <v>396</v>
      </c>
      <c r="C124" s="134"/>
      <c r="D124" s="52" t="s">
        <v>15</v>
      </c>
      <c r="E124" s="14"/>
    </row>
    <row r="125" spans="1:5" s="2" customFormat="1" x14ac:dyDescent="0.2">
      <c r="A125" s="162"/>
      <c r="B125" s="138" t="s">
        <v>353</v>
      </c>
      <c r="C125" s="133"/>
      <c r="D125" s="50" t="s">
        <v>15</v>
      </c>
      <c r="E125" s="14"/>
    </row>
    <row r="126" spans="1:5" s="2" customFormat="1" x14ac:dyDescent="0.2">
      <c r="A126" s="162"/>
      <c r="B126" s="120" t="s">
        <v>385</v>
      </c>
      <c r="C126" s="115" t="s">
        <v>15</v>
      </c>
      <c r="D126" s="58"/>
      <c r="E126" s="14"/>
    </row>
    <row r="127" spans="1:5" s="2" customFormat="1" x14ac:dyDescent="0.2">
      <c r="A127" s="162"/>
      <c r="B127" s="114" t="s">
        <v>37</v>
      </c>
      <c r="C127" s="116" t="s">
        <v>15</v>
      </c>
      <c r="D127" s="60"/>
      <c r="E127" s="14"/>
    </row>
    <row r="128" spans="1:5" s="2" customFormat="1" x14ac:dyDescent="0.2">
      <c r="A128" s="162"/>
      <c r="B128" s="138" t="s">
        <v>280</v>
      </c>
      <c r="C128" s="133"/>
      <c r="D128" s="50" t="s">
        <v>15</v>
      </c>
      <c r="E128" s="14"/>
    </row>
    <row r="129" spans="1:5" s="2" customFormat="1" x14ac:dyDescent="0.2">
      <c r="A129" s="162"/>
      <c r="B129" s="114" t="s">
        <v>117</v>
      </c>
      <c r="C129" s="115" t="s">
        <v>15</v>
      </c>
      <c r="D129" s="58"/>
      <c r="E129" s="14"/>
    </row>
    <row r="130" spans="1:5" s="2" customFormat="1" x14ac:dyDescent="0.2">
      <c r="A130" s="162"/>
      <c r="B130" s="132" t="s">
        <v>72</v>
      </c>
      <c r="C130" s="136"/>
      <c r="D130" s="51" t="s">
        <v>15</v>
      </c>
      <c r="E130" s="14"/>
    </row>
    <row r="131" spans="1:5" s="2" customFormat="1" x14ac:dyDescent="0.2">
      <c r="A131" s="162"/>
      <c r="B131" s="132" t="s">
        <v>168</v>
      </c>
      <c r="C131" s="133"/>
      <c r="D131" s="50" t="s">
        <v>15</v>
      </c>
      <c r="E131" s="14"/>
    </row>
    <row r="132" spans="1:5" s="2" customFormat="1" x14ac:dyDescent="0.2">
      <c r="A132" s="162"/>
      <c r="B132" s="114" t="s">
        <v>153</v>
      </c>
      <c r="C132" s="115" t="s">
        <v>15</v>
      </c>
      <c r="D132" s="58"/>
      <c r="E132" s="14"/>
    </row>
    <row r="133" spans="1:5" s="2" customFormat="1" x14ac:dyDescent="0.2">
      <c r="A133" s="162"/>
      <c r="B133" s="138" t="s">
        <v>187</v>
      </c>
      <c r="C133" s="133"/>
      <c r="D133" s="52" t="s">
        <v>15</v>
      </c>
      <c r="E133" s="73"/>
    </row>
    <row r="134" spans="1:5" s="2" customFormat="1" x14ac:dyDescent="0.2">
      <c r="A134" s="162"/>
      <c r="B134" s="138" t="s">
        <v>346</v>
      </c>
      <c r="C134" s="133"/>
      <c r="D134" s="50" t="s">
        <v>15</v>
      </c>
      <c r="E134" s="14"/>
    </row>
    <row r="135" spans="1:5" s="2" customFormat="1" x14ac:dyDescent="0.2">
      <c r="A135" s="162"/>
      <c r="B135" s="132" t="s">
        <v>78</v>
      </c>
      <c r="C135" s="136"/>
      <c r="D135" s="51" t="s">
        <v>15</v>
      </c>
      <c r="E135" s="14"/>
    </row>
    <row r="136" spans="1:5" s="2" customFormat="1" x14ac:dyDescent="0.2">
      <c r="A136" s="162"/>
      <c r="B136" s="132" t="s">
        <v>170</v>
      </c>
      <c r="C136" s="133"/>
      <c r="D136" s="50" t="s">
        <v>15</v>
      </c>
      <c r="E136" s="14"/>
    </row>
    <row r="137" spans="1:5" s="2" customFormat="1" x14ac:dyDescent="0.2">
      <c r="A137" s="162"/>
      <c r="B137" s="132" t="s">
        <v>81</v>
      </c>
      <c r="C137" s="136"/>
      <c r="D137" s="51" t="s">
        <v>15</v>
      </c>
      <c r="E137" s="14"/>
    </row>
    <row r="138" spans="1:5" s="2" customFormat="1" x14ac:dyDescent="0.2">
      <c r="A138" s="162"/>
      <c r="B138" s="114" t="s">
        <v>27</v>
      </c>
      <c r="C138" s="116" t="s">
        <v>15</v>
      </c>
      <c r="D138" s="60"/>
      <c r="E138" s="14"/>
    </row>
    <row r="139" spans="1:5" s="2" customFormat="1" x14ac:dyDescent="0.2">
      <c r="A139" s="162"/>
      <c r="B139" s="120" t="s">
        <v>188</v>
      </c>
      <c r="C139" s="115" t="s">
        <v>15</v>
      </c>
      <c r="D139" s="60"/>
      <c r="E139" s="14"/>
    </row>
    <row r="140" spans="1:5" s="2" customFormat="1" x14ac:dyDescent="0.2">
      <c r="A140" s="162"/>
      <c r="B140" s="132" t="s">
        <v>179</v>
      </c>
      <c r="C140" s="136"/>
      <c r="D140" s="51" t="s">
        <v>15</v>
      </c>
      <c r="E140" s="14"/>
    </row>
    <row r="141" spans="1:5" s="2" customFormat="1" x14ac:dyDescent="0.2">
      <c r="A141" s="162"/>
      <c r="B141" s="114" t="s">
        <v>180</v>
      </c>
      <c r="C141" s="118" t="s">
        <v>15</v>
      </c>
      <c r="D141" s="59"/>
      <c r="E141" s="14"/>
    </row>
    <row r="142" spans="1:5" s="2" customFormat="1" x14ac:dyDescent="0.2">
      <c r="A142" s="162"/>
      <c r="B142" s="138" t="s">
        <v>294</v>
      </c>
      <c r="C142" s="133"/>
      <c r="D142" s="50" t="s">
        <v>15</v>
      </c>
      <c r="E142" s="14"/>
    </row>
    <row r="143" spans="1:5" s="2" customFormat="1" ht="13.5" thickBot="1" x14ac:dyDescent="0.25">
      <c r="A143" s="163"/>
      <c r="B143" s="124" t="s">
        <v>295</v>
      </c>
      <c r="C143" s="125" t="s">
        <v>15</v>
      </c>
      <c r="D143" s="62"/>
      <c r="E143" s="14"/>
    </row>
    <row r="144" spans="1:5" s="2" customFormat="1" x14ac:dyDescent="0.2">
      <c r="A144" s="158" t="s">
        <v>199</v>
      </c>
      <c r="B144" s="142" t="s">
        <v>125</v>
      </c>
      <c r="C144" s="143"/>
      <c r="D144" s="151" t="s">
        <v>15</v>
      </c>
      <c r="E144" s="14"/>
    </row>
    <row r="145" spans="1:7" s="2" customFormat="1" x14ac:dyDescent="0.2">
      <c r="A145" s="159"/>
      <c r="B145" s="138" t="s">
        <v>252</v>
      </c>
      <c r="C145" s="133"/>
      <c r="D145" s="50" t="s">
        <v>15</v>
      </c>
      <c r="E145" s="14"/>
    </row>
    <row r="146" spans="1:7" s="2" customFormat="1" x14ac:dyDescent="0.2">
      <c r="A146" s="159"/>
      <c r="B146" s="132" t="s">
        <v>156</v>
      </c>
      <c r="C146" s="133"/>
      <c r="D146" s="50" t="s">
        <v>15</v>
      </c>
      <c r="E146" s="14"/>
      <c r="F146" s="14"/>
      <c r="G146" s="14"/>
    </row>
    <row r="147" spans="1:7" s="2" customFormat="1" x14ac:dyDescent="0.2">
      <c r="A147" s="159"/>
      <c r="B147" s="132" t="s">
        <v>108</v>
      </c>
      <c r="C147" s="133"/>
      <c r="D147" s="50" t="s">
        <v>15</v>
      </c>
      <c r="E147" s="14"/>
      <c r="F147" s="14"/>
      <c r="G147" s="14"/>
    </row>
    <row r="148" spans="1:7" s="2" customFormat="1" x14ac:dyDescent="0.2">
      <c r="A148" s="159"/>
      <c r="B148" s="132" t="s">
        <v>55</v>
      </c>
      <c r="C148" s="136"/>
      <c r="D148" s="51" t="s">
        <v>15</v>
      </c>
      <c r="E148" s="14"/>
      <c r="F148" s="14"/>
      <c r="G148" s="14"/>
    </row>
    <row r="149" spans="1:7" s="2" customFormat="1" x14ac:dyDescent="0.2">
      <c r="A149" s="159"/>
      <c r="B149" s="132" t="s">
        <v>158</v>
      </c>
      <c r="C149" s="133"/>
      <c r="D149" s="50" t="s">
        <v>15</v>
      </c>
      <c r="E149" s="14"/>
      <c r="F149" s="14"/>
      <c r="G149" s="14"/>
    </row>
    <row r="150" spans="1:7" s="2" customFormat="1" x14ac:dyDescent="0.2">
      <c r="A150" s="159"/>
      <c r="B150" s="114" t="s">
        <v>194</v>
      </c>
      <c r="C150" s="115" t="s">
        <v>15</v>
      </c>
      <c r="D150" s="58"/>
      <c r="E150" s="14"/>
      <c r="F150" s="14"/>
      <c r="G150" s="14"/>
    </row>
    <row r="151" spans="1:7" s="2" customFormat="1" x14ac:dyDescent="0.2">
      <c r="A151" s="159"/>
      <c r="B151" s="135" t="s">
        <v>356</v>
      </c>
      <c r="C151" s="133"/>
      <c r="D151" s="50" t="s">
        <v>15</v>
      </c>
      <c r="E151" s="14"/>
      <c r="F151" s="14"/>
      <c r="G151" s="14"/>
    </row>
    <row r="152" spans="1:7" s="2" customFormat="1" x14ac:dyDescent="0.2">
      <c r="A152" s="159"/>
      <c r="B152" s="114" t="s">
        <v>300</v>
      </c>
      <c r="C152" s="122" t="s">
        <v>15</v>
      </c>
      <c r="D152" s="58"/>
      <c r="E152" s="14"/>
    </row>
    <row r="153" spans="1:7" s="2" customFormat="1" x14ac:dyDescent="0.2">
      <c r="A153" s="159"/>
      <c r="B153" s="132" t="s">
        <v>17</v>
      </c>
      <c r="C153" s="134"/>
      <c r="D153" s="52" t="s">
        <v>15</v>
      </c>
      <c r="E153" s="14"/>
    </row>
    <row r="154" spans="1:7" s="2" customFormat="1" x14ac:dyDescent="0.2">
      <c r="A154" s="159"/>
      <c r="B154" s="132" t="s">
        <v>59</v>
      </c>
      <c r="C154" s="136"/>
      <c r="D154" s="51" t="s">
        <v>15</v>
      </c>
      <c r="E154" s="73" t="s">
        <v>226</v>
      </c>
    </row>
    <row r="155" spans="1:7" s="2" customFormat="1" x14ac:dyDescent="0.2">
      <c r="A155" s="159"/>
      <c r="B155" s="114" t="s">
        <v>90</v>
      </c>
      <c r="C155" s="115" t="s">
        <v>15</v>
      </c>
      <c r="D155" s="58"/>
      <c r="E155" s="14"/>
    </row>
    <row r="156" spans="1:7" s="2" customFormat="1" x14ac:dyDescent="0.2">
      <c r="A156" s="159"/>
      <c r="B156" s="138" t="s">
        <v>262</v>
      </c>
      <c r="C156" s="134"/>
      <c r="D156" s="52" t="s">
        <v>15</v>
      </c>
      <c r="E156" s="73"/>
    </row>
    <row r="157" spans="1:7" s="2" customFormat="1" x14ac:dyDescent="0.2">
      <c r="A157" s="159"/>
      <c r="B157" s="138" t="s">
        <v>393</v>
      </c>
      <c r="C157" s="139"/>
      <c r="D157" s="150" t="s">
        <v>15</v>
      </c>
      <c r="E157" s="73" t="s">
        <v>226</v>
      </c>
    </row>
    <row r="158" spans="1:7" s="2" customFormat="1" x14ac:dyDescent="0.2">
      <c r="A158" s="159"/>
      <c r="B158" s="120" t="s">
        <v>207</v>
      </c>
      <c r="C158" s="116" t="s">
        <v>15</v>
      </c>
      <c r="D158" s="60"/>
      <c r="E158" s="14"/>
    </row>
    <row r="159" spans="1:7" s="2" customFormat="1" x14ac:dyDescent="0.2">
      <c r="A159" s="159"/>
      <c r="B159" s="114" t="s">
        <v>164</v>
      </c>
      <c r="C159" s="115" t="s">
        <v>15</v>
      </c>
      <c r="D159" s="58"/>
      <c r="E159" s="14"/>
    </row>
    <row r="160" spans="1:7" s="2" customFormat="1" x14ac:dyDescent="0.2">
      <c r="A160" s="159"/>
      <c r="B160" s="132" t="s">
        <v>65</v>
      </c>
      <c r="C160" s="136"/>
      <c r="D160" s="51" t="s">
        <v>15</v>
      </c>
      <c r="E160" s="14"/>
    </row>
    <row r="161" spans="1:5" s="2" customFormat="1" x14ac:dyDescent="0.2">
      <c r="A161" s="159"/>
      <c r="B161" s="132" t="s">
        <v>19</v>
      </c>
      <c r="C161" s="134"/>
      <c r="D161" s="48" t="s">
        <v>15</v>
      </c>
      <c r="E161" s="73"/>
    </row>
    <row r="162" spans="1:5" s="2" customFormat="1" x14ac:dyDescent="0.2">
      <c r="A162" s="159"/>
      <c r="B162" s="132" t="s">
        <v>302</v>
      </c>
      <c r="C162" s="133"/>
      <c r="D162" s="52" t="s">
        <v>15</v>
      </c>
      <c r="E162" s="73" t="s">
        <v>226</v>
      </c>
    </row>
    <row r="163" spans="1:5" s="2" customFormat="1" x14ac:dyDescent="0.2">
      <c r="A163" s="159"/>
      <c r="B163" s="135" t="s">
        <v>271</v>
      </c>
      <c r="C163" s="133"/>
      <c r="D163" s="50" t="s">
        <v>15</v>
      </c>
      <c r="E163" s="14"/>
    </row>
    <row r="164" spans="1:5" s="2" customFormat="1" x14ac:dyDescent="0.2">
      <c r="A164" s="159"/>
      <c r="B164" s="114" t="s">
        <v>93</v>
      </c>
      <c r="C164" s="115" t="s">
        <v>15</v>
      </c>
      <c r="D164" s="58"/>
      <c r="E164" s="14"/>
    </row>
    <row r="165" spans="1:5" s="2" customFormat="1" x14ac:dyDescent="0.2">
      <c r="A165" s="159"/>
      <c r="B165" s="138" t="s">
        <v>352</v>
      </c>
      <c r="C165" s="133"/>
      <c r="D165" s="50" t="s">
        <v>15</v>
      </c>
      <c r="E165" s="73" t="s">
        <v>226</v>
      </c>
    </row>
    <row r="166" spans="1:5" s="2" customFormat="1" x14ac:dyDescent="0.2">
      <c r="A166" s="159"/>
      <c r="B166" s="144" t="s">
        <v>219</v>
      </c>
      <c r="C166" s="134"/>
      <c r="D166" s="52" t="s">
        <v>15</v>
      </c>
      <c r="E166" s="14"/>
    </row>
    <row r="167" spans="1:5" s="2" customFormat="1" x14ac:dyDescent="0.2">
      <c r="A167" s="159"/>
      <c r="B167" s="132" t="s">
        <v>98</v>
      </c>
      <c r="C167" s="133"/>
      <c r="D167" s="48" t="s">
        <v>15</v>
      </c>
      <c r="E167" s="14"/>
    </row>
    <row r="168" spans="1:5" s="2" customFormat="1" x14ac:dyDescent="0.2">
      <c r="A168" s="159"/>
      <c r="B168" s="135" t="s">
        <v>371</v>
      </c>
      <c r="C168" s="134"/>
      <c r="D168" s="52" t="s">
        <v>15</v>
      </c>
      <c r="E168" s="73" t="s">
        <v>226</v>
      </c>
    </row>
    <row r="169" spans="1:5" s="2" customFormat="1" x14ac:dyDescent="0.2">
      <c r="A169" s="159"/>
      <c r="B169" s="149" t="s">
        <v>52</v>
      </c>
      <c r="C169" s="133"/>
      <c r="D169" s="50" t="s">
        <v>15</v>
      </c>
      <c r="E169" s="14"/>
    </row>
    <row r="170" spans="1:5" s="2" customFormat="1" x14ac:dyDescent="0.2">
      <c r="A170" s="159"/>
      <c r="B170" s="132" t="s">
        <v>177</v>
      </c>
      <c r="C170" s="136"/>
      <c r="D170" s="51" t="s">
        <v>15</v>
      </c>
      <c r="E170" s="73" t="s">
        <v>226</v>
      </c>
    </row>
    <row r="171" spans="1:5" s="2" customFormat="1" x14ac:dyDescent="0.2">
      <c r="A171" s="159"/>
      <c r="B171" s="138" t="s">
        <v>306</v>
      </c>
      <c r="C171" s="133"/>
      <c r="D171" s="50" t="s">
        <v>15</v>
      </c>
      <c r="E171" s="73" t="s">
        <v>226</v>
      </c>
    </row>
    <row r="172" spans="1:5" s="2" customFormat="1" x14ac:dyDescent="0.2">
      <c r="A172" s="159"/>
      <c r="B172" s="132" t="s">
        <v>82</v>
      </c>
      <c r="C172" s="136"/>
      <c r="D172" s="51" t="s">
        <v>15</v>
      </c>
      <c r="E172" s="73" t="s">
        <v>226</v>
      </c>
    </row>
    <row r="173" spans="1:5" s="2" customFormat="1" x14ac:dyDescent="0.2">
      <c r="A173" s="159"/>
      <c r="B173" s="132" t="s">
        <v>124</v>
      </c>
      <c r="C173" s="133"/>
      <c r="D173" s="52" t="s">
        <v>15</v>
      </c>
      <c r="E173" s="14"/>
    </row>
    <row r="174" spans="1:5" s="2" customFormat="1" x14ac:dyDescent="0.2">
      <c r="A174" s="159"/>
      <c r="B174" s="132" t="s">
        <v>173</v>
      </c>
      <c r="C174" s="133"/>
      <c r="D174" s="50" t="s">
        <v>15</v>
      </c>
      <c r="E174" s="73" t="s">
        <v>226</v>
      </c>
    </row>
    <row r="175" spans="1:5" s="2" customFormat="1" x14ac:dyDescent="0.2">
      <c r="A175" s="159"/>
      <c r="B175" s="138" t="s">
        <v>296</v>
      </c>
      <c r="C175" s="139"/>
      <c r="D175" s="50" t="s">
        <v>15</v>
      </c>
      <c r="E175" s="14"/>
    </row>
    <row r="176" spans="1:5" s="2" customFormat="1" x14ac:dyDescent="0.2">
      <c r="A176" s="159"/>
      <c r="B176" s="138" t="s">
        <v>297</v>
      </c>
      <c r="C176" s="139"/>
      <c r="D176" s="50" t="s">
        <v>15</v>
      </c>
      <c r="E176" s="73" t="s">
        <v>226</v>
      </c>
    </row>
    <row r="177" spans="1:7" s="2" customFormat="1" ht="13.5" thickBot="1" x14ac:dyDescent="0.25">
      <c r="A177" s="160"/>
      <c r="B177" s="145" t="s">
        <v>143</v>
      </c>
      <c r="C177" s="141"/>
      <c r="D177" s="46" t="s">
        <v>15</v>
      </c>
      <c r="E177" s="14"/>
    </row>
    <row r="178" spans="1:7" s="2" customFormat="1" x14ac:dyDescent="0.2">
      <c r="A178" s="161" t="s">
        <v>31</v>
      </c>
      <c r="B178" s="130" t="s">
        <v>242</v>
      </c>
      <c r="C178" s="131"/>
      <c r="D178" s="44" t="s">
        <v>15</v>
      </c>
      <c r="E178" s="14"/>
    </row>
    <row r="179" spans="1:7" s="2" customFormat="1" x14ac:dyDescent="0.2">
      <c r="A179" s="162"/>
      <c r="B179" s="132" t="s">
        <v>30</v>
      </c>
      <c r="C179" s="134"/>
      <c r="D179" s="48" t="s">
        <v>15</v>
      </c>
      <c r="E179" s="14"/>
    </row>
    <row r="180" spans="1:7" s="2" customFormat="1" x14ac:dyDescent="0.2">
      <c r="A180" s="162"/>
      <c r="B180" s="132" t="s">
        <v>54</v>
      </c>
      <c r="C180" s="136"/>
      <c r="D180" s="47" t="s">
        <v>15</v>
      </c>
      <c r="E180" s="14"/>
      <c r="F180" s="14"/>
      <c r="G180" s="14"/>
    </row>
    <row r="181" spans="1:7" s="2" customFormat="1" x14ac:dyDescent="0.2">
      <c r="A181" s="162"/>
      <c r="B181" s="120" t="s">
        <v>32</v>
      </c>
      <c r="C181" s="115" t="s">
        <v>15</v>
      </c>
      <c r="D181" s="58"/>
      <c r="E181" s="14"/>
    </row>
    <row r="182" spans="1:7" s="2" customFormat="1" x14ac:dyDescent="0.2">
      <c r="A182" s="162"/>
      <c r="B182" s="114" t="s">
        <v>33</v>
      </c>
      <c r="C182" s="115" t="s">
        <v>15</v>
      </c>
      <c r="D182" s="58"/>
      <c r="E182" s="14"/>
      <c r="F182" s="14"/>
      <c r="G182" s="14"/>
    </row>
    <row r="183" spans="1:7" s="2" customFormat="1" x14ac:dyDescent="0.2">
      <c r="A183" s="162"/>
      <c r="B183" s="114" t="s">
        <v>157</v>
      </c>
      <c r="C183" s="115" t="s">
        <v>15</v>
      </c>
      <c r="D183" s="58"/>
      <c r="E183" s="14"/>
      <c r="F183" s="14"/>
      <c r="G183" s="14"/>
    </row>
    <row r="184" spans="1:7" s="2" customFormat="1" x14ac:dyDescent="0.2">
      <c r="A184" s="162"/>
      <c r="B184" s="132" t="s">
        <v>146</v>
      </c>
      <c r="C184" s="133"/>
      <c r="D184" s="50" t="s">
        <v>15</v>
      </c>
      <c r="E184" s="14"/>
      <c r="F184" s="14"/>
      <c r="G184" s="14"/>
    </row>
    <row r="185" spans="1:7" s="2" customFormat="1" x14ac:dyDescent="0.2">
      <c r="A185" s="162"/>
      <c r="B185" s="123" t="s">
        <v>215</v>
      </c>
      <c r="C185" s="116" t="s">
        <v>15</v>
      </c>
      <c r="D185" s="60"/>
      <c r="E185" s="14"/>
      <c r="F185" s="14"/>
      <c r="G185" s="14"/>
    </row>
    <row r="186" spans="1:7" s="2" customFormat="1" ht="12.75" customHeight="1" x14ac:dyDescent="0.2">
      <c r="A186" s="162"/>
      <c r="B186" s="138" t="s">
        <v>184</v>
      </c>
      <c r="C186" s="133"/>
      <c r="D186" s="45" t="s">
        <v>15</v>
      </c>
      <c r="E186" s="14"/>
      <c r="F186" s="14"/>
      <c r="G186" s="14"/>
    </row>
    <row r="187" spans="1:7" s="2" customFormat="1" ht="12.75" customHeight="1" x14ac:dyDescent="0.2">
      <c r="A187" s="162"/>
      <c r="B187" s="138" t="s">
        <v>382</v>
      </c>
      <c r="C187" s="139"/>
      <c r="D187" s="45" t="s">
        <v>15</v>
      </c>
      <c r="E187" s="14"/>
      <c r="F187" s="14"/>
      <c r="G187" s="14"/>
    </row>
    <row r="188" spans="1:7" s="2" customFormat="1" ht="12.75" customHeight="1" x14ac:dyDescent="0.2">
      <c r="A188" s="162"/>
      <c r="B188" s="120" t="s">
        <v>322</v>
      </c>
      <c r="C188" s="115" t="s">
        <v>15</v>
      </c>
      <c r="D188" s="55"/>
      <c r="E188" s="14"/>
      <c r="F188" s="14"/>
      <c r="G188" s="14"/>
    </row>
    <row r="189" spans="1:7" s="2" customFormat="1" ht="12.75" customHeight="1" x14ac:dyDescent="0.2">
      <c r="A189" s="162"/>
      <c r="B189" s="114" t="s">
        <v>193</v>
      </c>
      <c r="C189" s="115" t="s">
        <v>15</v>
      </c>
      <c r="D189" s="55"/>
      <c r="E189" s="14"/>
    </row>
    <row r="190" spans="1:7" s="2" customFormat="1" ht="12.75" customHeight="1" x14ac:dyDescent="0.2">
      <c r="A190" s="162"/>
      <c r="B190" s="135" t="s">
        <v>361</v>
      </c>
      <c r="C190" s="133"/>
      <c r="D190" s="45" t="s">
        <v>15</v>
      </c>
      <c r="E190" s="14"/>
    </row>
    <row r="191" spans="1:7" s="2" customFormat="1" ht="12.75" customHeight="1" x14ac:dyDescent="0.2">
      <c r="A191" s="162"/>
      <c r="B191" s="138" t="s">
        <v>260</v>
      </c>
      <c r="C191" s="133"/>
      <c r="D191" s="45" t="s">
        <v>15</v>
      </c>
      <c r="E191" s="14"/>
    </row>
    <row r="192" spans="1:7" s="2" customFormat="1" x14ac:dyDescent="0.2">
      <c r="A192" s="162"/>
      <c r="B192" s="117" t="s">
        <v>373</v>
      </c>
      <c r="C192" s="116" t="s">
        <v>15</v>
      </c>
      <c r="D192" s="60"/>
      <c r="E192" s="73"/>
    </row>
    <row r="193" spans="1:5" s="2" customFormat="1" x14ac:dyDescent="0.2">
      <c r="A193" s="162"/>
      <c r="B193" s="120" t="s">
        <v>132</v>
      </c>
      <c r="C193" s="115" t="s">
        <v>15</v>
      </c>
      <c r="D193" s="60"/>
      <c r="E193" s="14"/>
    </row>
    <row r="194" spans="1:5" s="2" customFormat="1" x14ac:dyDescent="0.2">
      <c r="A194" s="162"/>
      <c r="B194" s="123" t="s">
        <v>218</v>
      </c>
      <c r="C194" s="122" t="s">
        <v>15</v>
      </c>
      <c r="D194" s="60"/>
      <c r="E194" s="14"/>
    </row>
    <row r="195" spans="1:5" s="2" customFormat="1" x14ac:dyDescent="0.2">
      <c r="A195" s="162"/>
      <c r="B195" s="121" t="s">
        <v>48</v>
      </c>
      <c r="C195" s="115" t="s">
        <v>15</v>
      </c>
      <c r="D195" s="58"/>
      <c r="E195" s="14"/>
    </row>
    <row r="196" spans="1:5" s="2" customFormat="1" x14ac:dyDescent="0.2">
      <c r="A196" s="162"/>
      <c r="B196" s="120" t="s">
        <v>240</v>
      </c>
      <c r="C196" s="115" t="s">
        <v>15</v>
      </c>
      <c r="D196" s="60"/>
      <c r="E196" s="14"/>
    </row>
    <row r="197" spans="1:5" s="2" customFormat="1" x14ac:dyDescent="0.2">
      <c r="A197" s="162"/>
      <c r="B197" s="117" t="s">
        <v>347</v>
      </c>
      <c r="C197" s="115" t="s">
        <v>15</v>
      </c>
      <c r="D197" s="58"/>
      <c r="E197" s="14"/>
    </row>
    <row r="198" spans="1:5" s="2" customFormat="1" x14ac:dyDescent="0.2">
      <c r="A198" s="162"/>
      <c r="B198" s="132" t="s">
        <v>68</v>
      </c>
      <c r="C198" s="136"/>
      <c r="D198" s="51" t="s">
        <v>15</v>
      </c>
      <c r="E198" s="14"/>
    </row>
    <row r="199" spans="1:5" s="2" customFormat="1" x14ac:dyDescent="0.2">
      <c r="A199" s="162"/>
      <c r="B199" s="138" t="s">
        <v>395</v>
      </c>
      <c r="C199" s="133"/>
      <c r="D199" s="50" t="s">
        <v>15</v>
      </c>
      <c r="E199" s="73" t="s">
        <v>226</v>
      </c>
    </row>
    <row r="200" spans="1:5" s="2" customFormat="1" x14ac:dyDescent="0.2">
      <c r="A200" s="162"/>
      <c r="B200" s="135" t="s">
        <v>314</v>
      </c>
      <c r="C200" s="134"/>
      <c r="D200" s="52" t="s">
        <v>15</v>
      </c>
      <c r="E200" s="14"/>
    </row>
    <row r="201" spans="1:5" s="2" customFormat="1" x14ac:dyDescent="0.2">
      <c r="A201" s="162"/>
      <c r="B201" s="132" t="s">
        <v>99</v>
      </c>
      <c r="C201" s="133"/>
      <c r="D201" s="50" t="s">
        <v>15</v>
      </c>
      <c r="E201" s="14"/>
    </row>
    <row r="202" spans="1:5" s="2" customFormat="1" x14ac:dyDescent="0.2">
      <c r="A202" s="162"/>
      <c r="B202" s="123" t="s">
        <v>121</v>
      </c>
      <c r="C202" s="115" t="s">
        <v>15</v>
      </c>
      <c r="D202" s="58"/>
      <c r="E202" s="14"/>
    </row>
    <row r="203" spans="1:5" s="2" customFormat="1" x14ac:dyDescent="0.2">
      <c r="A203" s="162"/>
      <c r="B203" s="132" t="s">
        <v>79</v>
      </c>
      <c r="C203" s="136"/>
      <c r="D203" s="51" t="s">
        <v>15</v>
      </c>
      <c r="E203" s="14"/>
    </row>
    <row r="204" spans="1:5" s="2" customFormat="1" x14ac:dyDescent="0.2">
      <c r="A204" s="162"/>
      <c r="B204" s="119" t="s">
        <v>214</v>
      </c>
      <c r="C204" s="116" t="s">
        <v>15</v>
      </c>
      <c r="D204" s="60"/>
      <c r="E204" s="14"/>
    </row>
    <row r="205" spans="1:5" s="2" customFormat="1" x14ac:dyDescent="0.2">
      <c r="A205" s="162"/>
      <c r="B205" s="120" t="s">
        <v>210</v>
      </c>
      <c r="C205" s="116" t="s">
        <v>15</v>
      </c>
      <c r="D205" s="60"/>
      <c r="E205" s="14"/>
    </row>
    <row r="206" spans="1:5" s="2" customFormat="1" x14ac:dyDescent="0.2">
      <c r="A206" s="162"/>
      <c r="B206" s="138" t="s">
        <v>223</v>
      </c>
      <c r="C206" s="134"/>
      <c r="D206" s="52" t="s">
        <v>15</v>
      </c>
      <c r="E206" s="14"/>
    </row>
    <row r="207" spans="1:5" s="2" customFormat="1" x14ac:dyDescent="0.2">
      <c r="A207" s="162"/>
      <c r="B207" s="132" t="s">
        <v>172</v>
      </c>
      <c r="C207" s="133"/>
      <c r="D207" s="50" t="s">
        <v>15</v>
      </c>
      <c r="E207" s="14"/>
    </row>
    <row r="208" spans="1:5" s="2" customFormat="1" x14ac:dyDescent="0.2">
      <c r="A208" s="162"/>
      <c r="B208" s="114" t="s">
        <v>181</v>
      </c>
      <c r="C208" s="122" t="s">
        <v>15</v>
      </c>
      <c r="D208" s="58"/>
      <c r="E208" s="14"/>
    </row>
    <row r="209" spans="1:7" s="2" customFormat="1" ht="13.5" thickBot="1" x14ac:dyDescent="0.25">
      <c r="A209" s="163"/>
      <c r="B209" s="124" t="s">
        <v>398</v>
      </c>
      <c r="C209" s="125" t="s">
        <v>15</v>
      </c>
      <c r="D209" s="62"/>
      <c r="E209" s="14"/>
    </row>
    <row r="210" spans="1:7" s="2" customFormat="1" x14ac:dyDescent="0.2">
      <c r="A210" s="158" t="s">
        <v>62</v>
      </c>
      <c r="B210" s="130" t="s">
        <v>205</v>
      </c>
      <c r="C210" s="152"/>
      <c r="D210" s="151" t="s">
        <v>15</v>
      </c>
      <c r="E210" s="14"/>
    </row>
    <row r="211" spans="1:7" s="2" customFormat="1" x14ac:dyDescent="0.2">
      <c r="A211" s="159"/>
      <c r="B211" s="135" t="s">
        <v>357</v>
      </c>
      <c r="C211" s="133"/>
      <c r="D211" s="50" t="s">
        <v>15</v>
      </c>
      <c r="E211" s="14"/>
      <c r="F211" s="14"/>
      <c r="G211" s="14"/>
    </row>
    <row r="212" spans="1:7" s="2" customFormat="1" x14ac:dyDescent="0.2">
      <c r="A212" s="159"/>
      <c r="B212" s="138" t="s">
        <v>267</v>
      </c>
      <c r="C212" s="133"/>
      <c r="D212" s="50" t="s">
        <v>15</v>
      </c>
      <c r="E212" s="14"/>
      <c r="F212" s="14"/>
      <c r="G212" s="14"/>
    </row>
    <row r="213" spans="1:7" s="2" customFormat="1" x14ac:dyDescent="0.2">
      <c r="A213" s="159"/>
      <c r="B213" s="132" t="s">
        <v>66</v>
      </c>
      <c r="C213" s="136"/>
      <c r="D213" s="51" t="s">
        <v>15</v>
      </c>
      <c r="E213" s="14"/>
    </row>
    <row r="214" spans="1:7" s="2" customFormat="1" x14ac:dyDescent="0.2">
      <c r="A214" s="159"/>
      <c r="B214" s="132" t="s">
        <v>92</v>
      </c>
      <c r="C214" s="133"/>
      <c r="D214" s="45" t="s">
        <v>15</v>
      </c>
      <c r="E214" s="14"/>
    </row>
    <row r="215" spans="1:7" s="2" customFormat="1" x14ac:dyDescent="0.2">
      <c r="A215" s="159"/>
      <c r="B215" s="149" t="s">
        <v>71</v>
      </c>
      <c r="C215" s="133"/>
      <c r="D215" s="45" t="s">
        <v>15</v>
      </c>
      <c r="E215" s="14"/>
    </row>
    <row r="216" spans="1:7" s="2" customFormat="1" x14ac:dyDescent="0.2">
      <c r="A216" s="159"/>
      <c r="B216" s="132" t="s">
        <v>23</v>
      </c>
      <c r="C216" s="134"/>
      <c r="D216" s="52" t="s">
        <v>15</v>
      </c>
      <c r="E216" s="14"/>
    </row>
    <row r="217" spans="1:7" s="2" customFormat="1" x14ac:dyDescent="0.2">
      <c r="A217" s="159"/>
      <c r="B217" s="138" t="s">
        <v>281</v>
      </c>
      <c r="C217" s="133"/>
      <c r="D217" s="45" t="s">
        <v>15</v>
      </c>
      <c r="E217" s="14"/>
    </row>
    <row r="218" spans="1:7" s="2" customFormat="1" ht="13.5" thickBot="1" x14ac:dyDescent="0.25">
      <c r="A218" s="160"/>
      <c r="B218" s="140" t="s">
        <v>344</v>
      </c>
      <c r="C218" s="141"/>
      <c r="D218" s="46" t="s">
        <v>15</v>
      </c>
      <c r="E218" s="14"/>
    </row>
    <row r="219" spans="1:7" s="2" customFormat="1" x14ac:dyDescent="0.2">
      <c r="A219" s="161" t="s">
        <v>197</v>
      </c>
      <c r="B219" s="142" t="s">
        <v>155</v>
      </c>
      <c r="C219" s="143"/>
      <c r="D219" s="63" t="s">
        <v>15</v>
      </c>
      <c r="E219" s="14"/>
    </row>
    <row r="220" spans="1:7" s="2" customFormat="1" x14ac:dyDescent="0.2">
      <c r="A220" s="162"/>
      <c r="B220" s="138" t="s">
        <v>380</v>
      </c>
      <c r="C220" s="133"/>
      <c r="D220" s="45" t="s">
        <v>15</v>
      </c>
      <c r="E220" s="14"/>
    </row>
    <row r="221" spans="1:7" s="2" customFormat="1" x14ac:dyDescent="0.2">
      <c r="A221" s="162"/>
      <c r="B221" s="120" t="s">
        <v>369</v>
      </c>
      <c r="C221" s="116" t="s">
        <v>15</v>
      </c>
      <c r="D221" s="60"/>
      <c r="E221" s="14"/>
    </row>
    <row r="222" spans="1:7" s="2" customFormat="1" x14ac:dyDescent="0.2">
      <c r="A222" s="162"/>
      <c r="B222" s="135" t="s">
        <v>319</v>
      </c>
      <c r="C222" s="134"/>
      <c r="D222" s="52" t="s">
        <v>15</v>
      </c>
      <c r="E222" s="14"/>
      <c r="F222" s="14"/>
      <c r="G222" s="14"/>
    </row>
    <row r="223" spans="1:7" s="2" customFormat="1" x14ac:dyDescent="0.2">
      <c r="A223" s="162"/>
      <c r="B223" s="132" t="s">
        <v>112</v>
      </c>
      <c r="C223" s="133"/>
      <c r="D223" s="52" t="s">
        <v>15</v>
      </c>
      <c r="E223" s="73" t="s">
        <v>226</v>
      </c>
    </row>
    <row r="224" spans="1:7" s="2" customFormat="1" x14ac:dyDescent="0.2">
      <c r="A224" s="162"/>
      <c r="B224" s="137" t="s">
        <v>376</v>
      </c>
      <c r="C224" s="133"/>
      <c r="D224" s="50" t="s">
        <v>15</v>
      </c>
      <c r="E224" s="14"/>
      <c r="F224" s="14"/>
      <c r="G224" s="14"/>
    </row>
    <row r="225" spans="1:7" s="2" customFormat="1" x14ac:dyDescent="0.2">
      <c r="A225" s="162"/>
      <c r="B225" s="132" t="s">
        <v>18</v>
      </c>
      <c r="C225" s="134"/>
      <c r="D225" s="52" t="s">
        <v>15</v>
      </c>
      <c r="E225" s="14"/>
      <c r="F225" s="14"/>
      <c r="G225" s="14"/>
    </row>
    <row r="226" spans="1:7" s="2" customFormat="1" x14ac:dyDescent="0.2">
      <c r="A226" s="162"/>
      <c r="B226" s="149" t="s">
        <v>47</v>
      </c>
      <c r="C226" s="133"/>
      <c r="D226" s="50" t="s">
        <v>15</v>
      </c>
      <c r="E226" s="14"/>
      <c r="F226" s="14"/>
      <c r="G226" s="14"/>
    </row>
    <row r="227" spans="1:7" s="2" customFormat="1" x14ac:dyDescent="0.2">
      <c r="A227" s="162"/>
      <c r="B227" s="135" t="s">
        <v>265</v>
      </c>
      <c r="C227" s="133"/>
      <c r="D227" s="50" t="s">
        <v>15</v>
      </c>
      <c r="E227" s="14"/>
      <c r="F227" s="14"/>
      <c r="G227" s="14"/>
    </row>
    <row r="228" spans="1:7" s="2" customFormat="1" x14ac:dyDescent="0.2">
      <c r="A228" s="162"/>
      <c r="B228" s="132" t="s">
        <v>63</v>
      </c>
      <c r="C228" s="136"/>
      <c r="D228" s="51" t="s">
        <v>15</v>
      </c>
      <c r="E228" s="73" t="s">
        <v>226</v>
      </c>
    </row>
    <row r="229" spans="1:7" s="2" customFormat="1" x14ac:dyDescent="0.2">
      <c r="A229" s="162"/>
      <c r="B229" s="144" t="s">
        <v>217</v>
      </c>
      <c r="C229" s="133"/>
      <c r="D229" s="48" t="s">
        <v>15</v>
      </c>
      <c r="E229" s="14"/>
    </row>
    <row r="230" spans="1:7" s="2" customFormat="1" x14ac:dyDescent="0.2">
      <c r="A230" s="162"/>
      <c r="B230" s="132" t="s">
        <v>165</v>
      </c>
      <c r="C230" s="133"/>
      <c r="D230" s="45" t="s">
        <v>15</v>
      </c>
      <c r="E230" s="14"/>
    </row>
    <row r="231" spans="1:7" s="2" customFormat="1" x14ac:dyDescent="0.2">
      <c r="A231" s="162"/>
      <c r="B231" s="138" t="s">
        <v>327</v>
      </c>
      <c r="C231" s="133"/>
      <c r="D231" s="45" t="s">
        <v>15</v>
      </c>
      <c r="E231" s="14"/>
    </row>
    <row r="232" spans="1:7" s="2" customFormat="1" x14ac:dyDescent="0.2">
      <c r="A232" s="162"/>
      <c r="B232" s="138" t="s">
        <v>323</v>
      </c>
      <c r="C232" s="133"/>
      <c r="D232" s="50" t="s">
        <v>15</v>
      </c>
      <c r="E232" s="14"/>
    </row>
    <row r="233" spans="1:7" s="2" customFormat="1" x14ac:dyDescent="0.2">
      <c r="A233" s="162"/>
      <c r="B233" s="132" t="s">
        <v>135</v>
      </c>
      <c r="C233" s="133"/>
      <c r="D233" s="48" t="s">
        <v>15</v>
      </c>
      <c r="E233" s="14"/>
    </row>
    <row r="234" spans="1:7" s="2" customFormat="1" x14ac:dyDescent="0.2">
      <c r="A234" s="162"/>
      <c r="B234" s="135" t="s">
        <v>275</v>
      </c>
      <c r="C234" s="133"/>
      <c r="D234" s="153" t="s">
        <v>15</v>
      </c>
      <c r="E234" s="14"/>
    </row>
    <row r="235" spans="1:7" s="2" customFormat="1" x14ac:dyDescent="0.2">
      <c r="A235" s="162"/>
      <c r="B235" s="137" t="s">
        <v>96</v>
      </c>
      <c r="C235" s="133"/>
      <c r="D235" s="153" t="s">
        <v>15</v>
      </c>
      <c r="E235" s="14"/>
    </row>
    <row r="236" spans="1:7" s="2" customFormat="1" x14ac:dyDescent="0.2">
      <c r="A236" s="162"/>
      <c r="B236" s="132" t="s">
        <v>97</v>
      </c>
      <c r="C236" s="133"/>
      <c r="D236" s="45" t="s">
        <v>15</v>
      </c>
      <c r="E236" s="14"/>
    </row>
    <row r="237" spans="1:7" s="2" customFormat="1" x14ac:dyDescent="0.2">
      <c r="A237" s="162"/>
      <c r="B237" s="132" t="s">
        <v>24</v>
      </c>
      <c r="C237" s="134"/>
      <c r="D237" s="48" t="s">
        <v>15</v>
      </c>
      <c r="E237" s="14"/>
    </row>
    <row r="238" spans="1:7" s="2" customFormat="1" x14ac:dyDescent="0.2">
      <c r="A238" s="162"/>
      <c r="B238" s="138" t="s">
        <v>328</v>
      </c>
      <c r="C238" s="133"/>
      <c r="D238" s="45" t="s">
        <v>15</v>
      </c>
      <c r="E238" s="14"/>
      <c r="G238" s="2" t="s">
        <v>377</v>
      </c>
    </row>
    <row r="239" spans="1:7" s="2" customFormat="1" x14ac:dyDescent="0.2">
      <c r="A239" s="162"/>
      <c r="B239" s="132" t="s">
        <v>80</v>
      </c>
      <c r="C239" s="136"/>
      <c r="D239" s="47" t="s">
        <v>15</v>
      </c>
      <c r="E239" s="73" t="s">
        <v>226</v>
      </c>
    </row>
    <row r="240" spans="1:7" s="2" customFormat="1" x14ac:dyDescent="0.2">
      <c r="A240" s="162"/>
      <c r="B240" s="117" t="s">
        <v>364</v>
      </c>
      <c r="C240" s="115" t="s">
        <v>15</v>
      </c>
      <c r="D240" s="55"/>
      <c r="E240" s="14"/>
    </row>
    <row r="241" spans="1:7" s="2" customFormat="1" x14ac:dyDescent="0.2">
      <c r="A241" s="162"/>
      <c r="B241" s="135" t="s">
        <v>312</v>
      </c>
      <c r="C241" s="133"/>
      <c r="D241" s="48" t="s">
        <v>15</v>
      </c>
      <c r="E241" s="14"/>
    </row>
    <row r="242" spans="1:7" s="2" customFormat="1" x14ac:dyDescent="0.2">
      <c r="A242" s="162"/>
      <c r="B242" s="132" t="s">
        <v>104</v>
      </c>
      <c r="C242" s="133"/>
      <c r="D242" s="48" t="s">
        <v>15</v>
      </c>
      <c r="E242" s="14"/>
    </row>
    <row r="243" spans="1:7" s="2" customFormat="1" x14ac:dyDescent="0.2">
      <c r="A243" s="162"/>
      <c r="B243" s="135" t="s">
        <v>289</v>
      </c>
      <c r="C243" s="133"/>
      <c r="D243" s="45" t="s">
        <v>15</v>
      </c>
      <c r="E243" s="14"/>
    </row>
    <row r="244" spans="1:7" s="2" customFormat="1" x14ac:dyDescent="0.2">
      <c r="A244" s="162"/>
      <c r="B244" s="132" t="s">
        <v>42</v>
      </c>
      <c r="C244" s="134"/>
      <c r="D244" s="45" t="s">
        <v>15</v>
      </c>
      <c r="E244" s="14"/>
    </row>
    <row r="245" spans="1:7" s="2" customFormat="1" x14ac:dyDescent="0.2">
      <c r="A245" s="162"/>
      <c r="B245" s="144" t="s">
        <v>221</v>
      </c>
      <c r="C245" s="134"/>
      <c r="D245" s="48" t="s">
        <v>15</v>
      </c>
      <c r="E245" s="14"/>
    </row>
    <row r="246" spans="1:7" s="2" customFormat="1" x14ac:dyDescent="0.2">
      <c r="A246" s="162"/>
      <c r="B246" s="132" t="s">
        <v>142</v>
      </c>
      <c r="C246" s="133"/>
      <c r="D246" s="48" t="s">
        <v>15</v>
      </c>
      <c r="E246" s="14"/>
    </row>
    <row r="247" spans="1:7" s="2" customFormat="1" x14ac:dyDescent="0.2">
      <c r="A247" s="162"/>
      <c r="B247" s="132" t="s">
        <v>107</v>
      </c>
      <c r="C247" s="133"/>
      <c r="D247" s="45" t="s">
        <v>15</v>
      </c>
      <c r="E247" s="14"/>
    </row>
    <row r="248" spans="1:7" s="2" customFormat="1" ht="13.5" thickBot="1" x14ac:dyDescent="0.25">
      <c r="A248" s="163"/>
      <c r="B248" s="126" t="s">
        <v>182</v>
      </c>
      <c r="C248" s="127" t="s">
        <v>15</v>
      </c>
      <c r="D248" s="61"/>
      <c r="E248" s="14"/>
    </row>
    <row r="249" spans="1:7" s="2" customFormat="1" x14ac:dyDescent="0.2">
      <c r="A249" s="158" t="s">
        <v>198</v>
      </c>
      <c r="B249" s="148" t="s">
        <v>350</v>
      </c>
      <c r="C249" s="143"/>
      <c r="D249" s="63" t="s">
        <v>15</v>
      </c>
      <c r="E249" s="14"/>
    </row>
    <row r="250" spans="1:7" s="2" customFormat="1" x14ac:dyDescent="0.2">
      <c r="A250" s="159"/>
      <c r="B250" s="138" t="s">
        <v>228</v>
      </c>
      <c r="C250" s="133"/>
      <c r="D250" s="45" t="s">
        <v>15</v>
      </c>
      <c r="E250" s="14"/>
    </row>
    <row r="251" spans="1:7" s="2" customFormat="1" x14ac:dyDescent="0.2">
      <c r="A251" s="159"/>
      <c r="B251" s="138" t="s">
        <v>379</v>
      </c>
      <c r="C251" s="133"/>
      <c r="D251" s="45" t="s">
        <v>15</v>
      </c>
      <c r="E251" s="14"/>
    </row>
    <row r="252" spans="1:7" s="2" customFormat="1" x14ac:dyDescent="0.2">
      <c r="A252" s="159"/>
      <c r="B252" s="149" t="s">
        <v>174</v>
      </c>
      <c r="C252" s="139"/>
      <c r="D252" s="45" t="s">
        <v>15</v>
      </c>
      <c r="E252" s="14"/>
      <c r="F252" s="14"/>
      <c r="G252" s="14"/>
    </row>
    <row r="253" spans="1:7" s="2" customFormat="1" x14ac:dyDescent="0.2">
      <c r="A253" s="159"/>
      <c r="B253" s="138" t="s">
        <v>249</v>
      </c>
      <c r="C253" s="133"/>
      <c r="D253" s="45" t="s">
        <v>15</v>
      </c>
      <c r="E253" s="14"/>
      <c r="F253" s="14"/>
      <c r="G253" s="14"/>
    </row>
    <row r="254" spans="1:7" s="2" customFormat="1" x14ac:dyDescent="0.2">
      <c r="A254" s="159"/>
      <c r="B254" s="138" t="s">
        <v>251</v>
      </c>
      <c r="C254" s="133"/>
      <c r="D254" s="45" t="s">
        <v>15</v>
      </c>
      <c r="E254" s="14"/>
      <c r="F254" s="14"/>
      <c r="G254" s="14"/>
    </row>
    <row r="255" spans="1:7" s="2" customFormat="1" x14ac:dyDescent="0.2">
      <c r="A255" s="159"/>
      <c r="B255" s="132" t="s">
        <v>44</v>
      </c>
      <c r="C255" s="133"/>
      <c r="D255" s="45" t="s">
        <v>15</v>
      </c>
      <c r="E255" s="14"/>
      <c r="F255" s="14"/>
      <c r="G255" s="14"/>
    </row>
    <row r="256" spans="1:7" s="2" customFormat="1" x14ac:dyDescent="0.2">
      <c r="A256" s="159"/>
      <c r="B256" s="135" t="s">
        <v>392</v>
      </c>
      <c r="C256" s="133"/>
      <c r="D256" s="45" t="s">
        <v>15</v>
      </c>
      <c r="E256" s="14"/>
      <c r="F256" s="14"/>
      <c r="G256" s="14"/>
    </row>
    <row r="257" spans="1:7" s="2" customFormat="1" x14ac:dyDescent="0.2">
      <c r="A257" s="159"/>
      <c r="B257" s="132" t="s">
        <v>129</v>
      </c>
      <c r="C257" s="133"/>
      <c r="D257" s="45" t="s">
        <v>15</v>
      </c>
      <c r="E257" s="14"/>
    </row>
    <row r="258" spans="1:7" s="2" customFormat="1" x14ac:dyDescent="0.2">
      <c r="A258" s="159"/>
      <c r="B258" s="114" t="s">
        <v>189</v>
      </c>
      <c r="C258" s="115" t="s">
        <v>15</v>
      </c>
      <c r="D258" s="55"/>
      <c r="E258" s="14"/>
    </row>
    <row r="259" spans="1:7" s="2" customFormat="1" x14ac:dyDescent="0.2">
      <c r="A259" s="159"/>
      <c r="B259" s="135" t="s">
        <v>358</v>
      </c>
      <c r="C259" s="133"/>
      <c r="D259" s="45" t="s">
        <v>15</v>
      </c>
      <c r="E259" s="14"/>
    </row>
    <row r="260" spans="1:7" s="2" customFormat="1" x14ac:dyDescent="0.2">
      <c r="A260" s="159"/>
      <c r="B260" s="117" t="s">
        <v>257</v>
      </c>
      <c r="C260" s="115" t="s">
        <v>15</v>
      </c>
      <c r="D260" s="55"/>
      <c r="E260" s="14"/>
      <c r="F260" s="14"/>
      <c r="G260" s="14"/>
    </row>
    <row r="261" spans="1:7" s="2" customFormat="1" x14ac:dyDescent="0.2">
      <c r="A261" s="159"/>
      <c r="B261" s="119" t="s">
        <v>227</v>
      </c>
      <c r="C261" s="118" t="s">
        <v>15</v>
      </c>
      <c r="D261" s="57"/>
      <c r="E261" s="14"/>
      <c r="F261" s="14"/>
      <c r="G261" s="14"/>
    </row>
    <row r="262" spans="1:7" s="2" customFormat="1" x14ac:dyDescent="0.2">
      <c r="A262" s="159"/>
      <c r="B262" s="138" t="s">
        <v>301</v>
      </c>
      <c r="C262" s="133"/>
      <c r="D262" s="45" t="s">
        <v>15</v>
      </c>
      <c r="E262" s="14"/>
      <c r="F262" s="14"/>
      <c r="G262" s="14"/>
    </row>
    <row r="263" spans="1:7" s="2" customFormat="1" x14ac:dyDescent="0.2">
      <c r="A263" s="159"/>
      <c r="B263" s="132" t="s">
        <v>88</v>
      </c>
      <c r="C263" s="133"/>
      <c r="D263" s="45" t="s">
        <v>15</v>
      </c>
      <c r="E263" s="14"/>
      <c r="F263" s="14"/>
      <c r="G263" s="14"/>
    </row>
    <row r="264" spans="1:7" s="2" customFormat="1" x14ac:dyDescent="0.2">
      <c r="A264" s="159"/>
      <c r="B264" s="132" t="s">
        <v>89</v>
      </c>
      <c r="C264" s="133"/>
      <c r="D264" s="45" t="s">
        <v>15</v>
      </c>
      <c r="E264" s="14"/>
      <c r="F264" s="14"/>
      <c r="G264" s="14"/>
    </row>
    <row r="265" spans="1:7" s="2" customFormat="1" x14ac:dyDescent="0.2">
      <c r="A265" s="159"/>
      <c r="B265" s="149" t="s">
        <v>35</v>
      </c>
      <c r="C265" s="133"/>
      <c r="D265" s="45" t="s">
        <v>15</v>
      </c>
      <c r="E265" s="14"/>
      <c r="F265" s="14"/>
      <c r="G265" s="14"/>
    </row>
    <row r="266" spans="1:7" s="2" customFormat="1" x14ac:dyDescent="0.2">
      <c r="A266" s="159"/>
      <c r="B266" s="138" t="s">
        <v>272</v>
      </c>
      <c r="C266" s="133"/>
      <c r="D266" s="45" t="s">
        <v>15</v>
      </c>
      <c r="E266" s="14"/>
      <c r="F266" s="14"/>
      <c r="G266" s="14"/>
    </row>
    <row r="267" spans="1:7" s="2" customFormat="1" x14ac:dyDescent="0.2">
      <c r="A267" s="159"/>
      <c r="B267" s="132" t="s">
        <v>20</v>
      </c>
      <c r="C267" s="134"/>
      <c r="D267" s="48" t="s">
        <v>15</v>
      </c>
      <c r="E267" s="14"/>
      <c r="F267" s="14"/>
      <c r="G267" s="14"/>
    </row>
    <row r="268" spans="1:7" s="2" customFormat="1" x14ac:dyDescent="0.2">
      <c r="A268" s="159"/>
      <c r="B268" s="114" t="s">
        <v>94</v>
      </c>
      <c r="C268" s="115" t="s">
        <v>15</v>
      </c>
      <c r="D268" s="55"/>
      <c r="E268" s="14"/>
    </row>
    <row r="269" spans="1:7" s="2" customFormat="1" x14ac:dyDescent="0.2">
      <c r="A269" s="159"/>
      <c r="B269" s="117" t="s">
        <v>325</v>
      </c>
      <c r="C269" s="115" t="s">
        <v>15</v>
      </c>
      <c r="D269" s="55"/>
      <c r="E269" s="14"/>
    </row>
    <row r="270" spans="1:7" s="2" customFormat="1" x14ac:dyDescent="0.2">
      <c r="A270" s="159"/>
      <c r="B270" s="132" t="s">
        <v>50</v>
      </c>
      <c r="C270" s="133"/>
      <c r="D270" s="45" t="s">
        <v>15</v>
      </c>
      <c r="E270" s="14"/>
    </row>
    <row r="271" spans="1:7" s="2" customFormat="1" x14ac:dyDescent="0.2">
      <c r="A271" s="159"/>
      <c r="B271" s="119" t="s">
        <v>370</v>
      </c>
      <c r="C271" s="118" t="s">
        <v>15</v>
      </c>
      <c r="D271" s="57"/>
      <c r="E271" s="14"/>
    </row>
    <row r="272" spans="1:7" s="2" customFormat="1" x14ac:dyDescent="0.2">
      <c r="A272" s="159"/>
      <c r="B272" s="132" t="s">
        <v>137</v>
      </c>
      <c r="C272" s="133"/>
      <c r="D272" s="45" t="s">
        <v>15</v>
      </c>
      <c r="E272" s="14"/>
    </row>
    <row r="273" spans="1:5" s="2" customFormat="1" x14ac:dyDescent="0.2">
      <c r="A273" s="159"/>
      <c r="B273" s="138" t="s">
        <v>305</v>
      </c>
      <c r="C273" s="133"/>
      <c r="D273" s="45" t="s">
        <v>15</v>
      </c>
      <c r="E273" s="14"/>
    </row>
    <row r="274" spans="1:5" s="2" customFormat="1" x14ac:dyDescent="0.2">
      <c r="A274" s="159"/>
      <c r="B274" s="135" t="s">
        <v>342</v>
      </c>
      <c r="C274" s="133"/>
      <c r="D274" s="45" t="s">
        <v>15</v>
      </c>
      <c r="E274" s="14"/>
    </row>
    <row r="275" spans="1:5" s="2" customFormat="1" x14ac:dyDescent="0.2">
      <c r="A275" s="159"/>
      <c r="B275" s="137" t="s">
        <v>386</v>
      </c>
      <c r="C275" s="133"/>
      <c r="D275" s="45" t="s">
        <v>15</v>
      </c>
      <c r="E275" s="14"/>
    </row>
    <row r="276" spans="1:5" s="2" customFormat="1" x14ac:dyDescent="0.2">
      <c r="A276" s="159"/>
      <c r="B276" s="135" t="s">
        <v>365</v>
      </c>
      <c r="C276" s="133"/>
      <c r="D276" s="48" t="s">
        <v>15</v>
      </c>
      <c r="E276" s="14"/>
    </row>
    <row r="277" spans="1:5" s="2" customFormat="1" x14ac:dyDescent="0.2">
      <c r="A277" s="159"/>
      <c r="B277" s="123" t="s">
        <v>236</v>
      </c>
      <c r="C277" s="118" t="s">
        <v>15</v>
      </c>
      <c r="D277" s="57"/>
      <c r="E277" s="14"/>
    </row>
    <row r="278" spans="1:5" s="2" customFormat="1" x14ac:dyDescent="0.2">
      <c r="A278" s="159"/>
      <c r="B278" s="132" t="s">
        <v>75</v>
      </c>
      <c r="C278" s="136"/>
      <c r="D278" s="47" t="s">
        <v>15</v>
      </c>
      <c r="E278" s="14"/>
    </row>
    <row r="279" spans="1:5" s="2" customFormat="1" x14ac:dyDescent="0.2">
      <c r="A279" s="159"/>
      <c r="B279" s="114" t="s">
        <v>100</v>
      </c>
      <c r="C279" s="115" t="s">
        <v>15</v>
      </c>
      <c r="D279" s="55"/>
      <c r="E279" s="14"/>
    </row>
    <row r="280" spans="1:5" s="2" customFormat="1" x14ac:dyDescent="0.2">
      <c r="A280" s="159"/>
      <c r="B280" s="120" t="s">
        <v>285</v>
      </c>
      <c r="C280" s="115" t="s">
        <v>15</v>
      </c>
      <c r="D280" s="55"/>
      <c r="E280" s="73" t="s">
        <v>226</v>
      </c>
    </row>
    <row r="281" spans="1:5" s="2" customFormat="1" x14ac:dyDescent="0.2">
      <c r="A281" s="159"/>
      <c r="B281" s="132" t="s">
        <v>119</v>
      </c>
      <c r="C281" s="133"/>
      <c r="D281" s="45" t="s">
        <v>15</v>
      </c>
      <c r="E281" s="14"/>
    </row>
    <row r="282" spans="1:5" s="2" customFormat="1" x14ac:dyDescent="0.2">
      <c r="A282" s="159"/>
      <c r="B282" s="149" t="s">
        <v>39</v>
      </c>
      <c r="C282" s="133"/>
      <c r="D282" s="45" t="s">
        <v>15</v>
      </c>
      <c r="E282" s="14"/>
    </row>
    <row r="283" spans="1:5" s="2" customFormat="1" x14ac:dyDescent="0.2">
      <c r="A283" s="159"/>
      <c r="B283" s="114" t="s">
        <v>120</v>
      </c>
      <c r="C283" s="115" t="s">
        <v>15</v>
      </c>
      <c r="D283" s="55"/>
      <c r="E283" s="14"/>
    </row>
    <row r="284" spans="1:5" s="2" customFormat="1" x14ac:dyDescent="0.2">
      <c r="A284" s="159"/>
      <c r="B284" s="132" t="s">
        <v>122</v>
      </c>
      <c r="C284" s="133"/>
      <c r="D284" s="45" t="s">
        <v>15</v>
      </c>
      <c r="E284" s="14"/>
    </row>
    <row r="285" spans="1:5" s="2" customFormat="1" x14ac:dyDescent="0.2">
      <c r="A285" s="159"/>
      <c r="B285" s="132" t="s">
        <v>140</v>
      </c>
      <c r="C285" s="133"/>
      <c r="D285" s="45" t="s">
        <v>15</v>
      </c>
      <c r="E285" s="73"/>
    </row>
    <row r="286" spans="1:5" s="2" customFormat="1" x14ac:dyDescent="0.2">
      <c r="A286" s="159"/>
      <c r="B286" s="121" t="s">
        <v>26</v>
      </c>
      <c r="C286" s="116" t="s">
        <v>15</v>
      </c>
      <c r="D286" s="56"/>
      <c r="E286" s="73"/>
    </row>
    <row r="287" spans="1:5" s="2" customFormat="1" x14ac:dyDescent="0.2">
      <c r="A287" s="159"/>
      <c r="B287" s="132" t="s">
        <v>141</v>
      </c>
      <c r="C287" s="133"/>
      <c r="D287" s="45" t="s">
        <v>15</v>
      </c>
      <c r="E287" s="14"/>
    </row>
    <row r="288" spans="1:5" s="2" customFormat="1" x14ac:dyDescent="0.2">
      <c r="A288" s="159"/>
      <c r="B288" s="135" t="s">
        <v>317</v>
      </c>
      <c r="C288" s="134"/>
      <c r="D288" s="48" t="s">
        <v>15</v>
      </c>
      <c r="E288" s="14"/>
    </row>
    <row r="289" spans="1:7" s="2" customFormat="1" x14ac:dyDescent="0.2">
      <c r="A289" s="159"/>
      <c r="B289" s="138" t="s">
        <v>213</v>
      </c>
      <c r="C289" s="134"/>
      <c r="D289" s="48" t="s">
        <v>15</v>
      </c>
      <c r="E289" s="14"/>
    </row>
    <row r="290" spans="1:7" s="2" customFormat="1" x14ac:dyDescent="0.2">
      <c r="A290" s="159"/>
      <c r="B290" s="132" t="s">
        <v>83</v>
      </c>
      <c r="C290" s="136"/>
      <c r="D290" s="47" t="s">
        <v>15</v>
      </c>
      <c r="E290" s="14"/>
    </row>
    <row r="291" spans="1:7" s="2" customFormat="1" x14ac:dyDescent="0.2">
      <c r="A291" s="159"/>
      <c r="B291" s="137" t="s">
        <v>246</v>
      </c>
      <c r="C291" s="133"/>
      <c r="D291" s="45" t="s">
        <v>15</v>
      </c>
      <c r="E291" s="14"/>
    </row>
    <row r="292" spans="1:7" s="2" customFormat="1" x14ac:dyDescent="0.2">
      <c r="A292" s="159"/>
      <c r="B292" s="144" t="s">
        <v>238</v>
      </c>
      <c r="C292" s="136"/>
      <c r="D292" s="47" t="s">
        <v>15</v>
      </c>
      <c r="E292" s="14"/>
    </row>
    <row r="293" spans="1:7" s="2" customFormat="1" x14ac:dyDescent="0.2">
      <c r="A293" s="159"/>
      <c r="B293" s="114" t="s">
        <v>43</v>
      </c>
      <c r="C293" s="116" t="s">
        <v>15</v>
      </c>
      <c r="D293" s="56"/>
      <c r="E293" s="14"/>
    </row>
    <row r="294" spans="1:7" s="2" customFormat="1" x14ac:dyDescent="0.2">
      <c r="A294" s="159"/>
      <c r="B294" s="138" t="s">
        <v>307</v>
      </c>
      <c r="C294" s="134"/>
      <c r="D294" s="48" t="s">
        <v>15</v>
      </c>
      <c r="E294" s="14"/>
    </row>
    <row r="295" spans="1:7" s="2" customFormat="1" x14ac:dyDescent="0.2">
      <c r="A295" s="159"/>
      <c r="B295" s="114" t="s">
        <v>105</v>
      </c>
      <c r="C295" s="115" t="s">
        <v>15</v>
      </c>
      <c r="D295" s="55"/>
      <c r="E295" s="14"/>
    </row>
    <row r="296" spans="1:7" s="2" customFormat="1" x14ac:dyDescent="0.2">
      <c r="A296" s="159"/>
      <c r="B296" s="132" t="s">
        <v>53</v>
      </c>
      <c r="C296" s="133"/>
      <c r="D296" s="45" t="s">
        <v>15</v>
      </c>
      <c r="E296" s="14"/>
    </row>
    <row r="297" spans="1:7" s="2" customFormat="1" ht="13.5" thickBot="1" x14ac:dyDescent="0.25">
      <c r="A297" s="160"/>
      <c r="B297" s="126" t="s">
        <v>85</v>
      </c>
      <c r="C297" s="127" t="s">
        <v>15</v>
      </c>
      <c r="D297" s="61"/>
      <c r="E297" s="14"/>
    </row>
    <row r="298" spans="1:7" s="2" customFormat="1" x14ac:dyDescent="0.2">
      <c r="A298" s="161" t="s">
        <v>22</v>
      </c>
      <c r="B298" s="148" t="s">
        <v>320</v>
      </c>
      <c r="C298" s="152"/>
      <c r="D298" s="65" t="s">
        <v>15</v>
      </c>
      <c r="E298" s="14"/>
    </row>
    <row r="299" spans="1:7" s="2" customFormat="1" x14ac:dyDescent="0.2">
      <c r="A299" s="162"/>
      <c r="B299" s="138" t="s">
        <v>222</v>
      </c>
      <c r="C299" s="134"/>
      <c r="D299" s="48" t="s">
        <v>15</v>
      </c>
      <c r="E299" s="14"/>
    </row>
    <row r="300" spans="1:7" s="2" customFormat="1" x14ac:dyDescent="0.2">
      <c r="A300" s="162"/>
      <c r="B300" s="138" t="s">
        <v>248</v>
      </c>
      <c r="C300" s="139"/>
      <c r="D300" s="154" t="s">
        <v>15</v>
      </c>
      <c r="E300" s="14"/>
      <c r="F300" s="14"/>
      <c r="G300" s="14"/>
    </row>
    <row r="301" spans="1:7" s="2" customFormat="1" x14ac:dyDescent="0.2">
      <c r="A301" s="162"/>
      <c r="B301" s="117" t="s">
        <v>381</v>
      </c>
      <c r="C301" s="115" t="s">
        <v>15</v>
      </c>
      <c r="D301" s="55"/>
      <c r="E301" s="14"/>
    </row>
    <row r="302" spans="1:7" s="2" customFormat="1" x14ac:dyDescent="0.2">
      <c r="A302" s="162"/>
      <c r="B302" s="137" t="s">
        <v>244</v>
      </c>
      <c r="C302" s="134"/>
      <c r="D302" s="48" t="s">
        <v>15</v>
      </c>
      <c r="E302" s="14"/>
    </row>
    <row r="303" spans="1:7" s="2" customFormat="1" x14ac:dyDescent="0.2">
      <c r="A303" s="162"/>
      <c r="B303" s="135" t="s">
        <v>363</v>
      </c>
      <c r="C303" s="133"/>
      <c r="D303" s="45" t="s">
        <v>15</v>
      </c>
      <c r="E303" s="14"/>
      <c r="F303" s="14"/>
      <c r="G303" s="14"/>
    </row>
    <row r="304" spans="1:7" s="2" customFormat="1" x14ac:dyDescent="0.2">
      <c r="A304" s="162"/>
      <c r="B304" s="132" t="s">
        <v>127</v>
      </c>
      <c r="C304" s="133"/>
      <c r="D304" s="45" t="s">
        <v>15</v>
      </c>
      <c r="E304" s="14"/>
      <c r="F304" s="14"/>
      <c r="G304" s="14"/>
    </row>
    <row r="305" spans="1:7" s="2" customFormat="1" x14ac:dyDescent="0.2">
      <c r="A305" s="162"/>
      <c r="B305" s="132" t="s">
        <v>128</v>
      </c>
      <c r="C305" s="133"/>
      <c r="D305" s="45" t="s">
        <v>15</v>
      </c>
      <c r="E305" s="14"/>
      <c r="F305" s="14"/>
      <c r="G305" s="14"/>
    </row>
    <row r="306" spans="1:7" s="2" customFormat="1" x14ac:dyDescent="0.2">
      <c r="A306" s="162"/>
      <c r="B306" s="135" t="s">
        <v>321</v>
      </c>
      <c r="C306" s="134"/>
      <c r="D306" s="48" t="s">
        <v>15</v>
      </c>
      <c r="E306" s="14"/>
      <c r="F306" s="14"/>
      <c r="G306" s="14"/>
    </row>
    <row r="307" spans="1:7" s="2" customFormat="1" x14ac:dyDescent="0.2">
      <c r="A307" s="162"/>
      <c r="B307" s="138" t="s">
        <v>254</v>
      </c>
      <c r="C307" s="133"/>
      <c r="D307" s="45" t="s">
        <v>15</v>
      </c>
      <c r="E307" s="14"/>
      <c r="F307" s="14"/>
      <c r="G307" s="14"/>
    </row>
    <row r="308" spans="1:7" s="2" customFormat="1" x14ac:dyDescent="0.2">
      <c r="A308" s="162"/>
      <c r="B308" s="132" t="s">
        <v>147</v>
      </c>
      <c r="C308" s="139"/>
      <c r="D308" s="45" t="s">
        <v>15</v>
      </c>
      <c r="E308" s="14"/>
      <c r="F308" s="14"/>
      <c r="G308" s="14"/>
    </row>
    <row r="309" spans="1:7" s="2" customFormat="1" x14ac:dyDescent="0.2">
      <c r="A309" s="162"/>
      <c r="B309" s="135" t="s">
        <v>360</v>
      </c>
      <c r="C309" s="133"/>
      <c r="D309" s="45" t="s">
        <v>15</v>
      </c>
      <c r="E309" s="14"/>
    </row>
    <row r="310" spans="1:7" s="2" customFormat="1" x14ac:dyDescent="0.2">
      <c r="A310" s="162"/>
      <c r="B310" s="135" t="s">
        <v>362</v>
      </c>
      <c r="C310" s="133"/>
      <c r="D310" s="45" t="s">
        <v>15</v>
      </c>
      <c r="E310" s="14"/>
    </row>
    <row r="311" spans="1:7" s="2" customFormat="1" x14ac:dyDescent="0.2">
      <c r="A311" s="162"/>
      <c r="B311" s="120" t="s">
        <v>206</v>
      </c>
      <c r="C311" s="116" t="s">
        <v>15</v>
      </c>
      <c r="D311" s="56"/>
      <c r="E311" s="14"/>
    </row>
    <row r="312" spans="1:7" s="2" customFormat="1" x14ac:dyDescent="0.2">
      <c r="A312" s="162"/>
      <c r="B312" s="135" t="s">
        <v>318</v>
      </c>
      <c r="C312" s="134"/>
      <c r="D312" s="48" t="s">
        <v>15</v>
      </c>
      <c r="E312" s="73" t="s">
        <v>226</v>
      </c>
    </row>
    <row r="313" spans="1:7" s="2" customFormat="1" x14ac:dyDescent="0.2">
      <c r="A313" s="162"/>
      <c r="B313" s="132" t="s">
        <v>192</v>
      </c>
      <c r="C313" s="133"/>
      <c r="D313" s="45" t="s">
        <v>15</v>
      </c>
      <c r="E313" s="14"/>
    </row>
    <row r="314" spans="1:7" s="2" customFormat="1" x14ac:dyDescent="0.2">
      <c r="A314" s="162"/>
      <c r="B314" s="132" t="s">
        <v>133</v>
      </c>
      <c r="C314" s="133"/>
      <c r="D314" s="45" t="s">
        <v>15</v>
      </c>
      <c r="E314" s="73" t="s">
        <v>226</v>
      </c>
    </row>
    <row r="315" spans="1:7" s="2" customFormat="1" x14ac:dyDescent="0.2">
      <c r="A315" s="162"/>
      <c r="B315" s="135" t="s">
        <v>232</v>
      </c>
      <c r="C315" s="134"/>
      <c r="D315" s="48" t="s">
        <v>15</v>
      </c>
      <c r="E315" s="14"/>
    </row>
    <row r="316" spans="1:7" s="2" customFormat="1" x14ac:dyDescent="0.2">
      <c r="A316" s="162"/>
      <c r="B316" s="132" t="s">
        <v>162</v>
      </c>
      <c r="C316" s="133"/>
      <c r="D316" s="45" t="s">
        <v>15</v>
      </c>
      <c r="E316" s="73" t="s">
        <v>226</v>
      </c>
    </row>
    <row r="317" spans="1:7" s="2" customFormat="1" x14ac:dyDescent="0.2">
      <c r="A317" s="162"/>
      <c r="B317" s="132" t="s">
        <v>163</v>
      </c>
      <c r="C317" s="133"/>
      <c r="D317" s="45" t="s">
        <v>15</v>
      </c>
      <c r="E317" s="14"/>
    </row>
    <row r="318" spans="1:7" s="2" customFormat="1" x14ac:dyDescent="0.2">
      <c r="A318" s="162"/>
      <c r="B318" s="132" t="s">
        <v>64</v>
      </c>
      <c r="C318" s="136"/>
      <c r="D318" s="47" t="s">
        <v>15</v>
      </c>
      <c r="E318" s="73" t="s">
        <v>226</v>
      </c>
    </row>
    <row r="319" spans="1:7" s="2" customFormat="1" x14ac:dyDescent="0.2">
      <c r="A319" s="162"/>
      <c r="B319" s="138" t="s">
        <v>233</v>
      </c>
      <c r="C319" s="134"/>
      <c r="D319" s="48" t="s">
        <v>15</v>
      </c>
      <c r="E319" s="73" t="s">
        <v>226</v>
      </c>
    </row>
    <row r="320" spans="1:7" s="2" customFormat="1" x14ac:dyDescent="0.2">
      <c r="A320" s="162"/>
      <c r="B320" s="132" t="s">
        <v>36</v>
      </c>
      <c r="C320" s="133"/>
      <c r="D320" s="45" t="s">
        <v>15</v>
      </c>
      <c r="E320" s="14"/>
    </row>
    <row r="321" spans="1:5" s="2" customFormat="1" x14ac:dyDescent="0.2">
      <c r="A321" s="162"/>
      <c r="B321" s="135" t="s">
        <v>359</v>
      </c>
      <c r="C321" s="133"/>
      <c r="D321" s="45" t="s">
        <v>15</v>
      </c>
      <c r="E321" s="14"/>
    </row>
    <row r="322" spans="1:5" s="2" customFormat="1" x14ac:dyDescent="0.2">
      <c r="A322" s="162"/>
      <c r="B322" s="132" t="s">
        <v>183</v>
      </c>
      <c r="C322" s="133"/>
      <c r="D322" s="45" t="s">
        <v>15</v>
      </c>
      <c r="E322" s="14"/>
    </row>
    <row r="323" spans="1:5" s="2" customFormat="1" x14ac:dyDescent="0.2">
      <c r="A323" s="162"/>
      <c r="B323" s="132" t="s">
        <v>115</v>
      </c>
      <c r="C323" s="133"/>
      <c r="D323" s="45" t="s">
        <v>15</v>
      </c>
      <c r="E323" s="14"/>
    </row>
    <row r="324" spans="1:5" s="2" customFormat="1" x14ac:dyDescent="0.2">
      <c r="A324" s="162"/>
      <c r="B324" s="135" t="s">
        <v>274</v>
      </c>
      <c r="C324" s="133"/>
      <c r="D324" s="45" t="s">
        <v>15</v>
      </c>
      <c r="E324" s="14"/>
    </row>
    <row r="325" spans="1:5" s="2" customFormat="1" x14ac:dyDescent="0.2">
      <c r="A325" s="162"/>
      <c r="B325" s="138" t="s">
        <v>304</v>
      </c>
      <c r="C325" s="134"/>
      <c r="D325" s="45" t="s">
        <v>15</v>
      </c>
      <c r="E325" s="14"/>
    </row>
    <row r="326" spans="1:5" s="2" customFormat="1" x14ac:dyDescent="0.2">
      <c r="A326" s="162"/>
      <c r="B326" s="132" t="s">
        <v>176</v>
      </c>
      <c r="C326" s="136"/>
      <c r="D326" s="47" t="s">
        <v>15</v>
      </c>
      <c r="E326" s="14"/>
    </row>
    <row r="327" spans="1:5" s="2" customFormat="1" x14ac:dyDescent="0.2">
      <c r="A327" s="162"/>
      <c r="B327" s="149" t="s">
        <v>51</v>
      </c>
      <c r="C327" s="133"/>
      <c r="D327" s="45" t="s">
        <v>15</v>
      </c>
      <c r="E327" s="14"/>
    </row>
    <row r="328" spans="1:5" s="2" customFormat="1" x14ac:dyDescent="0.2">
      <c r="A328" s="162"/>
      <c r="B328" s="132" t="s">
        <v>74</v>
      </c>
      <c r="C328" s="136"/>
      <c r="D328" s="47" t="s">
        <v>15</v>
      </c>
      <c r="E328" s="14"/>
    </row>
    <row r="329" spans="1:5" s="2" customFormat="1" x14ac:dyDescent="0.2">
      <c r="A329" s="162"/>
      <c r="B329" s="132" t="s">
        <v>25</v>
      </c>
      <c r="C329" s="134"/>
      <c r="D329" s="48" t="s">
        <v>15</v>
      </c>
      <c r="E329" s="14"/>
    </row>
    <row r="330" spans="1:5" s="2" customFormat="1" x14ac:dyDescent="0.2">
      <c r="A330" s="162"/>
      <c r="B330" s="114" t="s">
        <v>139</v>
      </c>
      <c r="C330" s="115" t="s">
        <v>15</v>
      </c>
      <c r="D330" s="55"/>
      <c r="E330" s="14"/>
    </row>
    <row r="331" spans="1:5" s="2" customFormat="1" x14ac:dyDescent="0.2">
      <c r="A331" s="162"/>
      <c r="B331" s="132" t="s">
        <v>169</v>
      </c>
      <c r="C331" s="133"/>
      <c r="D331" s="45" t="s">
        <v>15</v>
      </c>
      <c r="E331" s="14"/>
    </row>
    <row r="332" spans="1:5" s="2" customFormat="1" x14ac:dyDescent="0.2">
      <c r="A332" s="162"/>
      <c r="B332" s="132" t="s">
        <v>123</v>
      </c>
      <c r="C332" s="133"/>
      <c r="D332" s="45" t="s">
        <v>15</v>
      </c>
      <c r="E332" s="14"/>
    </row>
    <row r="333" spans="1:5" s="2" customFormat="1" x14ac:dyDescent="0.2">
      <c r="A333" s="162"/>
      <c r="B333" s="135" t="s">
        <v>340</v>
      </c>
      <c r="C333" s="133"/>
      <c r="D333" s="45" t="s">
        <v>15</v>
      </c>
      <c r="E333" s="14"/>
    </row>
    <row r="334" spans="1:5" s="2" customFormat="1" x14ac:dyDescent="0.2">
      <c r="A334" s="162"/>
      <c r="B334" s="138" t="s">
        <v>345</v>
      </c>
      <c r="C334" s="133"/>
      <c r="D334" s="45" t="s">
        <v>15</v>
      </c>
      <c r="E334" s="14"/>
    </row>
    <row r="335" spans="1:5" s="2" customFormat="1" x14ac:dyDescent="0.2">
      <c r="A335" s="162"/>
      <c r="B335" s="138" t="s">
        <v>387</v>
      </c>
      <c r="C335" s="133"/>
      <c r="D335" s="45" t="s">
        <v>15</v>
      </c>
      <c r="E335" s="14"/>
    </row>
    <row r="336" spans="1:5" s="2" customFormat="1" x14ac:dyDescent="0.2">
      <c r="A336" s="162"/>
      <c r="B336" s="138" t="s">
        <v>291</v>
      </c>
      <c r="C336" s="133"/>
      <c r="D336" s="45" t="s">
        <v>15</v>
      </c>
      <c r="E336" s="73"/>
    </row>
    <row r="337" spans="1:7" s="2" customFormat="1" x14ac:dyDescent="0.2">
      <c r="A337" s="162"/>
      <c r="B337" s="144" t="s">
        <v>241</v>
      </c>
      <c r="C337" s="134"/>
      <c r="D337" s="48" t="s">
        <v>15</v>
      </c>
      <c r="E337" s="73"/>
    </row>
    <row r="338" spans="1:7" s="2" customFormat="1" x14ac:dyDescent="0.2">
      <c r="A338" s="162"/>
      <c r="B338" s="135" t="s">
        <v>338</v>
      </c>
      <c r="C338" s="133"/>
      <c r="D338" s="45" t="s">
        <v>15</v>
      </c>
      <c r="E338" s="73" t="s">
        <v>226</v>
      </c>
    </row>
    <row r="339" spans="1:7" s="2" customFormat="1" x14ac:dyDescent="0.2">
      <c r="A339" s="162"/>
      <c r="B339" s="132" t="s">
        <v>106</v>
      </c>
      <c r="C339" s="133"/>
      <c r="D339" s="45" t="s">
        <v>15</v>
      </c>
      <c r="E339" s="73" t="s">
        <v>226</v>
      </c>
    </row>
    <row r="340" spans="1:7" s="2" customFormat="1" ht="13.5" thickBot="1" x14ac:dyDescent="0.25">
      <c r="A340" s="163"/>
      <c r="B340" s="145" t="s">
        <v>154</v>
      </c>
      <c r="C340" s="141"/>
      <c r="D340" s="46" t="s">
        <v>15</v>
      </c>
      <c r="E340" s="14"/>
    </row>
    <row r="341" spans="1:7" s="2" customFormat="1" x14ac:dyDescent="0.2">
      <c r="A341" s="158" t="s">
        <v>204</v>
      </c>
      <c r="B341" s="142" t="s">
        <v>86</v>
      </c>
      <c r="C341" s="143"/>
      <c r="D341" s="63" t="s">
        <v>15</v>
      </c>
      <c r="E341" s="14"/>
    </row>
    <row r="342" spans="1:7" s="2" customFormat="1" x14ac:dyDescent="0.2">
      <c r="A342" s="159"/>
      <c r="B342" s="137" t="s">
        <v>229</v>
      </c>
      <c r="C342" s="136"/>
      <c r="D342" s="47" t="s">
        <v>15</v>
      </c>
      <c r="E342" s="14"/>
    </row>
    <row r="343" spans="1:7" s="2" customFormat="1" x14ac:dyDescent="0.2">
      <c r="A343" s="159"/>
      <c r="B343" s="132" t="s">
        <v>130</v>
      </c>
      <c r="C343" s="133"/>
      <c r="D343" s="45" t="s">
        <v>15</v>
      </c>
      <c r="E343" s="14"/>
      <c r="F343" s="14"/>
      <c r="G343" s="14"/>
    </row>
    <row r="344" spans="1:7" s="2" customFormat="1" x14ac:dyDescent="0.2">
      <c r="A344" s="159"/>
      <c r="B344" s="114" t="s">
        <v>34</v>
      </c>
      <c r="C344" s="116" t="s">
        <v>15</v>
      </c>
      <c r="D344" s="56"/>
      <c r="E344" s="14"/>
      <c r="F344" s="14"/>
      <c r="G344" s="14"/>
    </row>
    <row r="345" spans="1:7" s="2" customFormat="1" x14ac:dyDescent="0.2">
      <c r="A345" s="159"/>
      <c r="B345" s="132" t="s">
        <v>57</v>
      </c>
      <c r="C345" s="136"/>
      <c r="D345" s="47" t="s">
        <v>15</v>
      </c>
      <c r="E345" s="14"/>
      <c r="F345" s="14"/>
      <c r="G345" s="14"/>
    </row>
    <row r="346" spans="1:7" s="2" customFormat="1" x14ac:dyDescent="0.2">
      <c r="A346" s="159"/>
      <c r="B346" s="114" t="s">
        <v>149</v>
      </c>
      <c r="C346" s="115" t="s">
        <v>15</v>
      </c>
      <c r="D346" s="55"/>
      <c r="E346" s="73"/>
    </row>
    <row r="347" spans="1:7" s="2" customFormat="1" x14ac:dyDescent="0.2">
      <c r="A347" s="159"/>
      <c r="B347" s="120" t="s">
        <v>339</v>
      </c>
      <c r="C347" s="115" t="s">
        <v>15</v>
      </c>
      <c r="D347" s="55"/>
      <c r="E347" s="14"/>
    </row>
    <row r="348" spans="1:7" s="2" customFormat="1" x14ac:dyDescent="0.2">
      <c r="A348" s="159"/>
      <c r="B348" s="120" t="s">
        <v>383</v>
      </c>
      <c r="C348" s="115" t="s">
        <v>15</v>
      </c>
      <c r="D348" s="55"/>
      <c r="E348" s="14"/>
    </row>
    <row r="349" spans="1:7" s="2" customFormat="1" x14ac:dyDescent="0.2">
      <c r="A349" s="159"/>
      <c r="B349" s="138" t="s">
        <v>268</v>
      </c>
      <c r="C349" s="133"/>
      <c r="D349" s="45" t="s">
        <v>15</v>
      </c>
      <c r="E349" s="14"/>
    </row>
    <row r="350" spans="1:7" s="2" customFormat="1" x14ac:dyDescent="0.2">
      <c r="A350" s="159"/>
      <c r="B350" s="117" t="s">
        <v>49</v>
      </c>
      <c r="C350" s="115" t="s">
        <v>15</v>
      </c>
      <c r="D350" s="56"/>
      <c r="E350" s="14"/>
    </row>
    <row r="351" spans="1:7" s="2" customFormat="1" ht="13.5" customHeight="1" x14ac:dyDescent="0.2">
      <c r="A351" s="159"/>
      <c r="B351" s="138" t="s">
        <v>273</v>
      </c>
      <c r="C351" s="133"/>
      <c r="D351" s="45" t="s">
        <v>15</v>
      </c>
      <c r="E351" s="14"/>
    </row>
    <row r="352" spans="1:7" s="2" customFormat="1" x14ac:dyDescent="0.2">
      <c r="A352" s="159"/>
      <c r="B352" s="132" t="s">
        <v>95</v>
      </c>
      <c r="C352" s="133"/>
      <c r="D352" s="45" t="s">
        <v>15</v>
      </c>
      <c r="E352" s="14"/>
    </row>
    <row r="353" spans="1:5" s="2" customFormat="1" x14ac:dyDescent="0.2">
      <c r="A353" s="159"/>
      <c r="B353" s="114" t="s">
        <v>195</v>
      </c>
      <c r="C353" s="115" t="s">
        <v>15</v>
      </c>
      <c r="D353" s="55"/>
      <c r="E353" s="14"/>
    </row>
    <row r="354" spans="1:5" s="2" customFormat="1" x14ac:dyDescent="0.2">
      <c r="A354" s="159"/>
      <c r="B354" s="138" t="s">
        <v>282</v>
      </c>
      <c r="C354" s="133"/>
      <c r="D354" s="45" t="s">
        <v>15</v>
      </c>
      <c r="E354" s="14"/>
    </row>
    <row r="355" spans="1:5" s="2" customFormat="1" x14ac:dyDescent="0.2">
      <c r="A355" s="159"/>
      <c r="B355" s="135" t="s">
        <v>367</v>
      </c>
      <c r="C355" s="133"/>
      <c r="D355" s="48" t="s">
        <v>15</v>
      </c>
      <c r="E355" s="14"/>
    </row>
    <row r="356" spans="1:5" s="2" customFormat="1" x14ac:dyDescent="0.2">
      <c r="A356" s="159"/>
      <c r="B356" s="138" t="s">
        <v>286</v>
      </c>
      <c r="C356" s="133"/>
      <c r="D356" s="45" t="s">
        <v>15</v>
      </c>
      <c r="E356" s="14"/>
    </row>
    <row r="357" spans="1:5" s="2" customFormat="1" x14ac:dyDescent="0.2">
      <c r="A357" s="159"/>
      <c r="B357" s="132" t="s">
        <v>76</v>
      </c>
      <c r="C357" s="133"/>
      <c r="D357" s="45" t="s">
        <v>15</v>
      </c>
      <c r="E357" s="14"/>
    </row>
    <row r="358" spans="1:5" s="2" customFormat="1" x14ac:dyDescent="0.2">
      <c r="A358" s="159"/>
      <c r="B358" s="120" t="s">
        <v>287</v>
      </c>
      <c r="C358" s="115" t="s">
        <v>15</v>
      </c>
      <c r="D358" s="55"/>
      <c r="E358" s="14"/>
    </row>
    <row r="359" spans="1:5" s="2" customFormat="1" x14ac:dyDescent="0.2">
      <c r="A359" s="159"/>
      <c r="B359" s="119" t="s">
        <v>372</v>
      </c>
      <c r="C359" s="118" t="s">
        <v>15</v>
      </c>
      <c r="D359" s="57"/>
      <c r="E359" s="14"/>
    </row>
    <row r="360" spans="1:5" s="2" customFormat="1" x14ac:dyDescent="0.2">
      <c r="A360" s="159"/>
      <c r="B360" s="135" t="s">
        <v>326</v>
      </c>
      <c r="C360" s="133"/>
      <c r="D360" s="45" t="s">
        <v>15</v>
      </c>
      <c r="E360" s="14"/>
    </row>
    <row r="361" spans="1:5" s="2" customFormat="1" ht="13.5" thickBot="1" x14ac:dyDescent="0.25">
      <c r="A361" s="160"/>
      <c r="B361" s="145" t="s">
        <v>171</v>
      </c>
      <c r="C361" s="141"/>
      <c r="D361" s="46" t="s">
        <v>15</v>
      </c>
      <c r="E361" s="14"/>
    </row>
  </sheetData>
  <sortState ref="B139:E172">
    <sortCondition ref="B139"/>
  </sortState>
  <mergeCells count="14">
    <mergeCell ref="A341:A361"/>
    <mergeCell ref="A2:E2"/>
    <mergeCell ref="A144:A177"/>
    <mergeCell ref="A178:A209"/>
    <mergeCell ref="A210:A218"/>
    <mergeCell ref="A219:A248"/>
    <mergeCell ref="A249:A297"/>
    <mergeCell ref="A298:A340"/>
    <mergeCell ref="A6:A43"/>
    <mergeCell ref="A44:A62"/>
    <mergeCell ref="A63:A80"/>
    <mergeCell ref="A81:A88"/>
    <mergeCell ref="A89:A94"/>
    <mergeCell ref="A95:A143"/>
  </mergeCells>
  <hyperlinks>
    <hyperlink ref="B179" r:id="rId1" display="https://www.fff.fr/arbitrer/arbitroscope/liste-des-arbitres/1766221506-karim-abed"/>
    <hyperlink ref="B97" r:id="rId2" display="https://www.fff.fr/arbitrer/arbitroscope/liste-des-arbitres/1585625047-benoit-bastien"/>
    <hyperlink ref="B153" r:id="rId3" display="https://www.fff.fr/arbitrer/arbitroscope/liste-des-arbitres/2499833608-ruddy-buquet"/>
    <hyperlink ref="B225" r:id="rId4" display="https://www.fff.fr/arbitrer/arbitroscope/liste-des-arbitres/2308122128-amaury-delerue"/>
    <hyperlink ref="B161" r:id="rId5" display="https://www.fff.fr/arbitrer/arbitroscope/liste-des-arbitres/1956810890-antony-gautier"/>
    <hyperlink ref="B267" r:id="rId6" display="https://www.fff.fr/arbitrer/arbitroscope/liste-des-arbitres/1475310377-johan-hamel"/>
    <hyperlink ref="B216" r:id="rId7" display="https://www.fff.fr/arbitrer/arbitroscope/liste-des-arbitres/799151879-mikael-lesage"/>
    <hyperlink ref="B75" r:id="rId8" display="https://www.fff.fr/arbitrer/arbitroscope/liste-des-arbitres/2287711033-francois-letexier"/>
    <hyperlink ref="B237" r:id="rId9" display="https://www.fff.fr/arbitrer/arbitroscope/liste-des-arbitres/399051500-jerome-miguelgorry"/>
    <hyperlink ref="B329" r:id="rId10" display="https://www.fff.fr/arbitrer/arbitroscope/liste-des-arbitres/2368060572-benoit-millot"/>
    <hyperlink ref="B138" r:id="rId11" display="https://www.fff.fr/arbitrer/arbitroscope/liste-des-arbitres/140319960-frank-schneider"/>
    <hyperlink ref="B293" r:id="rId12" display="https://www.fff.fr/arbitrer/arbitroscope/liste-des-arbitres/399051363-olivier-thual"/>
    <hyperlink ref="B61" r:id="rId13" display="https://www.fff.fr/arbitrer/arbitroscope/liste-des-arbitres/820580353-clement-turpin"/>
    <hyperlink ref="B344" r:id="rId14" display="https://www.fff.fr/arbitrer/arbitroscope/liste-des-arbitres/1699601397-jerome-brisard"/>
    <hyperlink ref="B9" r:id="rId15" display="https://www.fff.fr/arbitrer/arbitroscope/liste-des-arbitres/2599864814-hakim-ben-el-hadj-salem"/>
    <hyperlink ref="B127" r:id="rId16" display="https://www.fff.fr/arbitrer/arbitroscope/liste-des-arbitres/1529553868-thomas-leonard"/>
    <hyperlink ref="B182" r:id="rId17" display="https://www.fff.fr/arbitrer/arbitroscope/liste-des-arbitres/1776232499-florent-batta"/>
    <hyperlink ref="B19" r:id="rId18" display="https://www.fff.fr/arbitrer/arbitroscope/liste-des-arbitres/2588628695-willy-delajod"/>
    <hyperlink ref="B244" r:id="rId19" display="https://www.fff.fr/arbitrer/arbitroscope/liste-des-arbitres/300014058-jeremy-stinat"/>
    <hyperlink ref="B296" r:id="rId20" display="https://www.fff.fr/arbitrer/arbitroscope/liste-des-arbitres/1455321428-eric-wattellier"/>
    <hyperlink ref="B320" r:id="rId21" display="https://www.fff.fr/arbitrer/arbitroscope/liste-des-arbitres/2330020491-stephanie-frappart"/>
    <hyperlink ref="B39" r:id="rId22" display="https://www.fff.fr/arbitrer/arbitroscope/liste-des-arbitres/2558621466-jeremie-pignard"/>
    <hyperlink ref="B265" r:id="rId23" display="https://www.fff.fr/arbitrer/arbitroscope/liste-des-arbitres/2420480966-romain-delpech"/>
    <hyperlink ref="B169" r:id="rId24" display="https://www.fff.fr/arbitrer/arbitroscope/liste-des-arbitres/2378060491-mehdi-mokhtari"/>
    <hyperlink ref="B282" r:id="rId25" display="https://www.fff.fr/arbitrer/arbitroscope/liste-des-arbitres/1420392784-sylvain-palhies"/>
    <hyperlink ref="B38" r:id="rId26" display="https://www.fff.fr/arbitrer/arbitroscope/liste-des-arbitres/2538643080-aurelien-petit"/>
    <hyperlink ref="B109" r:id="rId27" display="https://www.fff.fr/arbitrer/arbitroscope/liste-des-arbitres/2411366064-bastien-dechepy"/>
    <hyperlink ref="B195" r:id="rId28" display="https://www.fff.fr/arbitrer/arbitroscope/liste-des-arbitres/891815538-pierre-gaillouste"/>
    <hyperlink ref="B57" r:id="rId29" display="https://www.fff.fr/arbitrer/arbitroscope/liste-des-arbitres/841813605-alexandre-perreau-niel"/>
    <hyperlink ref="B80" r:id="rId30" display="https://www.fff.fr/arbitrer/arbitroscope/liste-des-arbitres/2399802529-bartolomeu-varela-teles"/>
    <hyperlink ref="B252" r:id="rId31" display="https://www.fff.fr/arbitrer/arbitroscope/liste-des-arbitres/1495315898-arnaud-baert"/>
    <hyperlink ref="B215" r:id="rId32" display="https://www.fff.fr/arbitrer/arbitroscope/liste-des-arbitres/741515595-benjamin-lepaysant"/>
    <hyperlink ref="B327" r:id="rId33" display="https://www.fff.fr/arbitrer/arbitroscope/liste-des-arbitres/2378012397-romain-lissorgue"/>
    <hyperlink ref="B100" r:id="rId34" display="https://www.fff.fr/arbitrer/arbitroscope/liste-des-arbitres/1539564673-thierry-bouille"/>
    <hyperlink ref="B226" r:id="rId35" display="https://www.fff.fr/arbitrer/arbitroscope/liste-des-arbitres/1162424123-cedric-dos-santos"/>
    <hyperlink ref="B30" r:id="rId36" display="https://www.fff.fr/arbitrer/arbitroscope/liste-des-arbitres/2508674314-remi-landry"/>
    <hyperlink ref="B286" r:id="rId37" display="https://www.fff.fr/arbitrer/arbitroscope/liste-des-arbitres/1420599190-nicolas-rainville"/>
    <hyperlink ref="B270" r:id="rId38" display="https://www.fff.fr/arbitrer/arbitroscope/liste-des-arbitres/1455310788-abdelatif-kherradji"/>
    <hyperlink ref="B357" r:id="rId39" display="https://www.fff.fr/arbitrer/arbitroscope/liste-des-arbitres/1606017705-guillaume-paradis"/>
    <hyperlink ref="B208" r:id="rId40" display="https://www.fff.fr/arbitrer/arbitroscope/liste-des-arbitres/1796230724-mathieu-vernice"/>
    <hyperlink ref="B32" r:id="rId41" display="https://www.fff.fr/arbitrer/arbitroscope/liste-des-arbitres/2519417877-mickael-leleu"/>
    <hyperlink ref="B228" r:id="rId42" display="https://www.fff.fr/arbitrer/arbitroscope/liste-des-arbitres/1152421612-lakhdar-el-bedoui"/>
    <hyperlink ref="B326" r:id="rId43" display="https://www.fff.fr/arbitrer/arbitroscope/liste-des-arbitres/1896519562-pierre-legat"/>
    <hyperlink ref="B40" r:id="rId44" display="https://www.fff.fr/arbitrer/arbitroscope/liste-des-arbitres/2568621238-eddy-rosier"/>
    <hyperlink ref="B62" r:id="rId45" display="https://www.fff.fr/arbitrer/arbitroscope/liste-des-arbitres/1364014298-antoine-valnet"/>
    <hyperlink ref="B255" r:id="rId46" display="https://www.fff.fr/arbitrer/arbitroscope/liste-des-arbitres/1465312650-faouzi-benchabane"/>
    <hyperlink ref="B141" r:id="rId47" display="https://www.fff.fr/arbitrer/arbitroscope/liste-des-arbitres/2097114523-anthony-ustaritz"/>
    <hyperlink ref="B140" r:id="rId48" display="https://www.fff.fr/arbitrer/arbitroscope/liste-des-arbitres/1706243953-william-toulliou"/>
    <hyperlink ref="B180" r:id="rId49" display="https://www.fff.fr/arbitrer/arbitroscope/liste-des-arbitres/1731194355-maxime-apruzzese"/>
    <hyperlink ref="B148" r:id="rId50" display="https://www.fff.fr/arbitrer/arbitroscope/liste-des-arbitres/1976814134-marc-bollengier"/>
    <hyperlink ref="B11" r:id="rId51" display="https://www.fff.fr/arbitrer/arbitroscope/liste-des-arbitres/2543301035-matthieu-bonnetin"/>
    <hyperlink ref="B345" r:id="rId52" display="https://www.fff.fr/arbitrer/arbitroscope/liste-des-arbitres/460624084-alexis-brouard"/>
    <hyperlink ref="B46" r:id="rId53" display="https://www.fff.fr/arbitrer/arbitroscope/liste-des-arbitres/2358024430-joachim-caffe"/>
    <hyperlink ref="B154" r:id="rId54" display="https://www.fff.fr/arbitrer/arbitroscope/liste-des-arbitres/1999682376-emmanuel-caron"/>
    <hyperlink ref="B318" r:id="rId55" display="https://www.fff.fr/arbitrer/arbitroscope/liste-des-arbitres/799152463-emmanuel-esneu"/>
    <hyperlink ref="B160" r:id="rId56" display="https://www.fff.fr/arbitrer/arbitroscope/liste-des-arbitres/1920801148-yann-flament"/>
    <hyperlink ref="B213" r:id="rId57" display="https://www.fff.fr/arbitrer/arbitroscope/liste-des-arbitres/2127541528-yohan-gagnant"/>
    <hyperlink ref="B198" r:id="rId58" display="https://www.fff.fr/arbitrer/arbitroscope/liste-des-arbitres/1731135396-guillaume-janin"/>
    <hyperlink ref="B130" r:id="rId59" display="https://www.fff.fr/arbitrer/arbitroscope/liste-des-arbitres/2020671244-philippe-lucas"/>
    <hyperlink ref="B55" r:id="rId60" display="https://www.fff.fr/arbitrer/arbitroscope/liste-des-arbitres/1344014685-alexandre-mercier"/>
    <hyperlink ref="B328" r:id="rId61" display="https://www.fff.fr/arbitrer/arbitroscope/liste-des-arbitres/2348012035-marc-michout"/>
    <hyperlink ref="B170" r:id="rId62" display="https://www.fff.fr/arbitrer/arbitroscope/liste-des-arbitres/1986810727-loic-mouton"/>
    <hyperlink ref="B278" r:id="rId63" display="https://www.fff.fr/arbitrer/arbitroscope/liste-des-arbitres/1801452205-cedric-mouysset"/>
    <hyperlink ref="B135" r:id="rId64" display="https://www.fff.fr/arbitrer/arbitroscope/liste-des-arbitres/2007125052-renaud-potier"/>
    <hyperlink ref="B203" r:id="rId65" display="https://www.fff.fr/arbitrer/arbitroscope/liste-des-arbitres/1731193263-remy-rasclard"/>
    <hyperlink ref="B239" r:id="rId66" display="https://www.fff.fr/arbitrer/arbitroscope/liste-des-arbitres/1162414118-jordan-riche"/>
    <hyperlink ref="B137" r:id="rId67" display="https://www.fff.fr/arbitrer/arbitroscope/liste-des-arbitres/1545616779-brendan-roffet"/>
    <hyperlink ref="B172" r:id="rId68" display="https://www.fff.fr/arbitrer/arbitroscope/liste-des-arbitres/1920801279-damien-rossini"/>
    <hyperlink ref="B290" r:id="rId69" display="https://www.fff.fr/arbitrer/arbitroscope/liste-des-arbitres/1438906351-julien-schmitt"/>
    <hyperlink ref="B297" r:id="rId70" display="https://www.fff.fr/arbitrer/arbitroscope/liste-des-arbitres/1420774450-romain-zamo"/>
    <hyperlink ref="B248" r:id="rId71" display="https://www.fff.fr/arbitrer/arbitroscope/liste-des-arbitres/350527735-samir-zolota"/>
    <hyperlink ref="B96" r:id="rId72" display="https://www.fff.fr/arbitrer/arbitroscope/liste-des-arbitres/2545114475-edgar-barenton"/>
    <hyperlink ref="B277" r:id="rId73" display="https://www.fff.fr/arbitrer/arbitroscope/liste-des-arbitres/1425328770-gaetan-martin"/>
    <hyperlink ref="B37" r:id="rId74" display="https://www.fff.fr/arbitrer/arbitroscope/liste-des-arbitres/2528706319-valentin-ougier"/>
    <hyperlink ref="B292" r:id="rId75" display="https://www.fff.fr/arbitrer/arbitroscope/liste-des-arbitres/2543266412-azzedine-souifi"/>
    <hyperlink ref="B25" r:id="rId76" display="https://www.fff.fr/arbitrer/arbitroscope/liste-des-arbitres/1519525752-yann-gazagnes"/>
    <hyperlink ref="B341" r:id="rId77" display="https://www.fff.fr/arbitrer/arbitroscope/liste-des-arbitres/499063011-michael-annonier"/>
    <hyperlink ref="B44" r:id="rId78" display="https://www.fff.fr/arbitrer/arbitroscope/liste-des-arbitres/1344010367-julien-aube"/>
    <hyperlink ref="B89" r:id="rId79" display="https://www.fff.fr/arbitrer/arbitroscope/liste-des-arbitres/1232012372-yannick-boutry"/>
    <hyperlink ref="B263" r:id="rId80" display="https://www.fff.fr/arbitrer/arbitroscope/liste-des-arbitres/1899656255-eric-danizan"/>
    <hyperlink ref="B264" r:id="rId81" display="https://www.fff.fr/arbitrer/arbitroscope/liste-des-arbitres/1811096383-nicolas-danos"/>
    <hyperlink ref="B155" r:id="rId82" display="https://www.fff.fr/arbitrer/arbitroscope/liste-des-arbitres/2499833613-guillaume-debart"/>
    <hyperlink ref="B214" r:id="rId83" display="https://www.fff.fr/arbitrer/arbitroscope/liste-des-arbitres/2199740158-cyril-gringore"/>
    <hyperlink ref="B164" r:id="rId84" display="https://www.fff.fr/arbitrer/arbitroscope/liste-des-arbitres/999682787-frederic-haquette"/>
    <hyperlink ref="B268" r:id="rId85" display="https://www.fff.fr/arbitrer/arbitroscope/liste-des-arbitres/1820496339-frederic-hebrard"/>
    <hyperlink ref="B236" r:id="rId86" display="https://www.fff.fr/arbitrer/arbitroscope/liste-des-arbitres/380530277-bertrand-jouannaud"/>
    <hyperlink ref="B122" r:id="rId87" display="https://www.fff.fr/arbitrer/arbitroscope/liste-des-arbitres/280330014-gilles-lang"/>
    <hyperlink ref="B129" r:id="rId88" display="https://www.fff.fr/arbitrer/arbitroscope/liste-des-arbitres/280354104-matthieu-lombard"/>
    <hyperlink ref="B201" r:id="rId89" display="https://www.fff.fr/arbitrer/arbitroscope/liste-des-arbitres/1731010589-stephan-luzi"/>
    <hyperlink ref="B35" r:id="rId90" display="https://www.fff.fr/arbitrer/arbitroscope/liste-des-arbitres/2519429460-cyril-mugnier"/>
    <hyperlink ref="B56" r:id="rId91" display="https://www.fff.fr/arbitrer/arbitroscope/liste-des-arbitres/124019145-huseyin-ocak"/>
    <hyperlink ref="B94" r:id="rId92" display="https://www.fff.fr/arbitrer/arbitroscope/liste-des-arbitres/1232012997-julien-pacelli"/>
    <hyperlink ref="B295" r:id="rId93" display="https://www.fff.fr/arbitrer/arbitroscope/liste-des-arbitres/1899650406-alexandre-viala"/>
    <hyperlink ref="B339" r:id="rId94" display="https://www.fff.fr/arbitrer/arbitroscope/liste-des-arbitres/851819176-hicham-zakrani"/>
    <hyperlink ref="B247" r:id="rId95" display="https://www.fff.fr/arbitrer/arbitroscope/liste-des-arbitres/1199242462-djemel-zitouni"/>
    <hyperlink ref="B305" r:id="rId96" display="https://www.fff.fr/arbitrer/arbitroscope/liste-des-arbitres/1320676617-mikael-berchebru"/>
    <hyperlink ref="B314" r:id="rId97" display="https://www.fff.fr/arbitrer/arbitroscope/liste-des-arbitres/440615301-aurelien-drouet"/>
    <hyperlink ref="B257" r:id="rId98" display="https://www.fff.fr/arbitrer/arbitroscope/liste-des-arbitres/1445318187-aurelien-berthomieu"/>
    <hyperlink ref="B26" r:id="rId99" display="https://www.fff.fr/arbitrer/arbitroscope/liste-des-arbitres/2599861671-mathieu-grosbost"/>
    <hyperlink ref="B279" r:id="rId100" display="https://www.fff.fr/arbitrer/arbitroscope/liste-des-arbitres/1820496127-christophe-mouysset"/>
    <hyperlink ref="B281" r:id="rId101" display="https://www.fff.fr/arbitrer/arbitroscope/liste-des-arbitres/1420774234-benjamin-pages"/>
    <hyperlink ref="B285" r:id="rId102" display="https://www.fff.fr/arbitrer/arbitroscope/liste-des-arbitres/2544215014-mehdi-rahmouni"/>
    <hyperlink ref="B284" r:id="rId103" display="https://www.fff.fr/arbitrer/arbitroscope/liste-des-arbitres/1445326407-stephan-pignatelli"/>
    <hyperlink ref="B202" r:id="rId104" display="https://www.fff.fr/arbitrer/arbitroscope/liste-des-arbitres/1766232677-gwenael-pasqualotti"/>
    <hyperlink ref="B106" r:id="rId105" display="https://www.fff.fr/arbitrer/arbitroscope/liste-des-arbitres/2038615329-bastien-courbet"/>
    <hyperlink ref="B67" r:id="rId106" display="https://www.fff.fr/arbitrer/arbitroscope/liste-des-arbitres/2297725644-erwan-finjean"/>
    <hyperlink ref="B147" r:id="rId107" display="https://www.fff.fr/arbitrer/arbitroscope/liste-des-arbitres/230388402-mohamed-benkemouche"/>
    <hyperlink ref="B65" r:id="rId108" display="https://www.fff.fr/arbitrer/arbitroscope/liste-des-arbitres/220427225-bertrand-corcuff"/>
    <hyperlink ref="B21" r:id="rId109" display="https://www.fff.fr/arbitrer/arbitroscope/liste-des-arbitres/2599862061-michel-dolmadjian"/>
    <hyperlink ref="B69" r:id="rId110" display="https://www.fff.fr/arbitrer/arbitroscope/liste-des-arbitres/2291160968-regis-gaillard"/>
    <hyperlink ref="B323" r:id="rId111" display="https://www.fff.fr/arbitrer/arbitroscope/liste-des-arbitres/440618995-julien-haulbert"/>
    <hyperlink ref="B332" r:id="rId112" display="https://www.fff.fr/arbitrer/arbitroscope/liste-des-arbitres/2399805033-pascal-poupeau"/>
    <hyperlink ref="B177" r:id="rId113" display="https://www.fff.fr/arbitrer/arbitroscope/liste-des-arbitres/1999683248-ludovic-zmyslony"/>
    <hyperlink ref="B24" r:id="rId114" display="https://www.fff.fr/arbitrer/arbitroscope/liste-des-arbitres/2519415726-cedric-favre"/>
    <hyperlink ref="B343" r:id="rId115" display="https://www.fff.fr/arbitrer/arbitroscope/liste-des-arbitres/1699600612-julien-blanchais"/>
    <hyperlink ref="B330" r:id="rId116" display="https://www.fff.fr/arbitrer/arbitroscope/liste-des-arbitres/2308087858-brice-parinet-le-tellier"/>
    <hyperlink ref="B322" r:id="rId117" display="https://www.fff.fr/arbitrer/arbitroscope/liste-des-arbitres/2399801968-fredji-harchay"/>
    <hyperlink ref="B77" r:id="rId118" display="https://www.fff.fr/arbitrer/arbitroscope/liste-des-arbitres/2299770680-tugdual-philippe"/>
    <hyperlink ref="B304" r:id="rId119" display="https://www.fff.fr/arbitrer/arbitroscope/liste-des-arbitres/2201300263-yoann-benoit"/>
    <hyperlink ref="B272" r:id="rId120" display="https://www.fff.fr/arbitrer/arbitroscope/liste-des-arbitres/1801288170-yohann-larhant"/>
    <hyperlink ref="B283" r:id="rId121" display="https://www.fff.fr/arbitrer/arbitroscope/liste-des-arbitres/1420478935-stephane-panont"/>
    <hyperlink ref="B287" r:id="rId122" display="https://www.fff.fr/arbitrer/arbitroscope/liste-des-arbitres/1438909155-ludovic-reyes"/>
    <hyperlink ref="B352" r:id="rId123" display="https://www.fff.fr/arbitrer/arbitroscope/liste-des-arbitres/430659185-nicolas-henninot"/>
    <hyperlink ref="B118" r:id="rId124" display="https://www.fff.fr/arbitrer/arbitroscope/liste-des-arbitres/280349700-jean-grimm"/>
    <hyperlink ref="B242" r:id="rId125" display="https://www.fff.fr/arbitrer/arbitroscope/liste-des-arbitres/300903373-cyril-saint-cricq-lompre"/>
    <hyperlink ref="B7" r:id="rId126" display="https://www.fff.fr/arbitrer/arbitroscope/liste-des-arbitres/2529407604-maxime-allard"/>
    <hyperlink ref="B233" r:id="rId127" display="https://www.fff.fr/arbitrer/arbitroscope/liste-des-arbitres/110735226-regis-gerbaud"/>
    <hyperlink ref="B246" r:id="rId128" display="https://www.fff.fr/arbitrer/arbitroscope/liste-des-arbitres/1152422726-ergun-yazar"/>
    <hyperlink ref="B173" r:id="rId129" display="https://www.fff.fr/arbitrer/arbitroscope/liste-des-arbitres/2448321080-yann-thenard"/>
    <hyperlink ref="B337" r:id="rId130" display="https://www.fff.fr/arbitrer/arbitroscope/liste-des-arbitres/2378026597-gregoire-valleteau"/>
    <hyperlink ref="B144" r:id="rId131" display="https://www.fff.fr/arbitrer/arbitroscope/liste-des-arbitres/1891143465-nicolas-aimar"/>
    <hyperlink ref="B223" r:id="rId132" display="https://www.fff.fr/arbitrer/arbitroscope/liste-des-arbitres/2338141658-paul-cravo"/>
    <hyperlink ref="B167" r:id="rId133" display="https://www.fff.fr/arbitrer/arbitroscope/liste-des-arbitres/1920617581-ludovic-leducq"/>
    <hyperlink ref="B8" r:id="rId134" display="https://www.fff.fr/arbitrer/arbitroscope/liste-des-arbitres/2599864212-solenne-bartnik"/>
    <hyperlink ref="B308" r:id="rId135" display="https://www.fff.fr/arbitrer/arbitroscope/liste-des-arbitres/1931125520-cindy-buffart"/>
    <hyperlink ref="B64" r:id="rId136" display="https://www.fff.fr/arbitrer/arbitroscope/liste-des-arbitres/2544260280-helene-burban"/>
    <hyperlink ref="B258" r:id="rId137" display="https://www.fff.fr/arbitrer/arbitroscope/liste-des-arbitres/2543228049-aurelie-cadinot"/>
    <hyperlink ref="B346" r:id="rId138" display="https://www.fff.fr/arbitrer/arbitroscope/liste-des-arbitres/2297725726-elodie-coppola"/>
    <hyperlink ref="B107" r:id="rId139" display="https://www.fff.fr/arbitrer/arbitroscope/liste-des-arbitres/280382885-solen-dallongeville"/>
    <hyperlink ref="B51" r:id="rId140" display="https://www.fff.fr/arbitrer/arbitroscope/liste-des-arbitres/1374012760-florence-guillemin"/>
    <hyperlink ref="B132" r:id="rId141" display="https://www.fff.fr/arbitrer/arbitroscope/liste-des-arbitres/2007122070-jennifer-maubacq"/>
    <hyperlink ref="B45" r:id="rId142" display="https://www.fff.fr/arbitrer/arbitroscope/liste-des-arbitres/820581137-celine-bagrowski"/>
    <hyperlink ref="B98" r:id="rId143" display="https://www.fff.fr/arbitrer/arbitroscope/liste-des-arbitres/2543500301-victoria-beyer"/>
    <hyperlink ref="B184" r:id="rId144" display="https://www.fff.fr/arbitrer/arbitroscope/liste-des-arbitres/2543866577-magali-bourquin"/>
    <hyperlink ref="B313" r:id="rId145" display="https://www.fff.fr/arbitrer/arbitroscope/liste-des-arbitres/2543664341-stephanie-di-benedetto"/>
    <hyperlink ref="B115" r:id="rId146" display="https://www.fff.fr/arbitrer/arbitroscope/liste-des-arbitres/1726250712-aurelie-efe"/>
    <hyperlink ref="B185" r:id="rId147" display="https://www.fff.fr/arbitrer/arbitroscope/liste-des-arbitres/1746231339-justine-catania"/>
    <hyperlink ref="B48" r:id="rId148" display="https://www.fff.fr/arbitrer/arbitroscope/liste-des-arbitres/2544300949-alexandra-collin"/>
    <hyperlink ref="B229" r:id="rId149" display="https://www.fff.fr/arbitrer/arbitroscope/liste-des-arbitres/1996830797-savina-elbour"/>
    <hyperlink ref="B194" r:id="rId150" display="https://www.fff.fr/arbitrer/arbitroscope/liste-des-arbitres/2544340943-romy-fournier"/>
    <hyperlink ref="B87" r:id="rId151" display="https://www.fff.fr/arbitrer/arbitroscope/liste-des-arbitres/2545739041-camille-soriano"/>
    <hyperlink ref="B245" r:id="rId152" display="https://www.fff.fr/arbitrer/arbitroscope/liste-des-arbitres/2543461359-maika-vanderstichel"/>
    <hyperlink ref="B162" r:id="rId153" display="https://www.fff.fr/arbitrer/arbitroscope/liste-des-arbitres/2543964477-clemence-goncalves"/>
    <hyperlink ref="B340" r:id="rId154" display="https://www.fff.fr/arbitrer/arbitroscope/liste-des-arbitres/2398064687-nabila-zaouak"/>
    <hyperlink ref="B152" r:id="rId155" display="https://www.fff.fr/arbitrer/arbitroscope/liste-des-arbitres/2418335688-clothilde-brassart"/>
    <hyperlink ref="B166" r:id="rId156" display="https://www.fff.fr/arbitrer/arbitroscope/liste-des-arbitres/2411370126-sandrine-launay"/>
    <hyperlink ref="B219" r:id="rId157" display="https://www.fff.fr/arbitrer/arbitroscope/liste-des-arbitres/2378011888-karim-amejal"/>
    <hyperlink ref="B183" r:id="rId158" display="https://www.fff.fr/arbitrer/arbitroscope/liste-des-arbitres/1746217796-victor-berg-audic"/>
    <hyperlink ref="B149" r:id="rId159" display="https://www.fff.fr/arbitrer/arbitroscope/liste-des-arbitres/2543223398-moussa-bounaanaa"/>
    <hyperlink ref="B189" r:id="rId160" display="https://www.fff.fr/arbitrer/arbitroscope/liste-des-arbitres/1746239436-tristan-daniele"/>
    <hyperlink ref="B110" r:id="rId161" display="https://www.fff.fr/arbitrer/arbitroscope/liste-des-arbitres/1591089451-jeremy-deidda"/>
    <hyperlink ref="B111" r:id="rId162" display="https://www.fff.fr/arbitrer/arbitroscope/liste-des-arbitres/280336594-ala-eddine-diani"/>
    <hyperlink ref="B317" r:id="rId163" display="https://www.fff.fr/arbitrer/arbitroscope/liste-des-arbitres/1438912754-abdelhai-el-khattari"/>
    <hyperlink ref="B230" r:id="rId164" display="https://www.fff.fr/arbitrer/arbitroscope/liste-des-arbitres/319211767-joel-fernandes"/>
    <hyperlink ref="B123" r:id="rId165" display="https://www.fff.fr/arbitrer/arbitroscope/liste-des-arbitres/250315823-julien-lang"/>
    <hyperlink ref="B31" r:id="rId166" display="https://www.fff.fr/arbitrer/arbitroscope/liste-des-arbitres/2520519276-fouad-lazami"/>
    <hyperlink ref="B131" r:id="rId167" display="https://www.fff.fr/arbitrer/arbitroscope/liste-des-arbitres/1555614774-el-houcine-maataoui"/>
    <hyperlink ref="B331" r:id="rId168" display="https://www.fff.fr/arbitrer/arbitroscope/liste-des-arbitres/2308129406-cedric-pelissier"/>
    <hyperlink ref="B207" r:id="rId169" display="https://www.fff.fr/arbitrer/arbitroscope/liste-des-arbitres/1731188842-aurelien-uzan"/>
    <hyperlink ref="B174" r:id="rId170" display="https://www.fff.fr/arbitrer/arbitroscope/liste-des-arbitres/1931087849-damien-vasse"/>
    <hyperlink ref="B146" r:id="rId171" display="https://www.fff.fr/arbitrer/arbitroscope/liste-des-arbitres/1931151137-yahia-belmokhtari"/>
    <hyperlink ref="B150" r:id="rId172" display="https://www.fff.fr/arbitrer/arbitroscope/liste-des-arbitres/2468318110-pierre-bourez"/>
    <hyperlink ref="B108" r:id="rId173" display="https://www.fff.fr/arbitrer/arbitroscope/liste-des-arbitres/1595612394-thomas-david"/>
    <hyperlink ref="B316" r:id="rId174" display="https://www.fff.fr/arbitrer/arbitroscope/liste-des-arbitres/1310899363-youssef-el-hamidi"/>
    <hyperlink ref="B159" r:id="rId175" display="https://www.fff.fr/arbitrer/arbitroscope/liste-des-arbitres/2418331318-jordan-feltesse"/>
    <hyperlink ref="B353" r:id="rId176" display="https://www.fff.fr/arbitrer/arbitroscope/liste-des-arbitres/1620685094-mael-messaoudi"/>
    <hyperlink ref="B136" r:id="rId177" display="https://www.fff.fr/arbitrer/arbitroscope/liste-des-arbitres/2368046602-jonathan-presse"/>
    <hyperlink ref="B361" r:id="rId178" display="https://www.fff.fr/arbitrer/arbitroscope/liste-des-arbitres/410737626-baptiste-soular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1.42578125" style="2"/>
    <col min="2" max="2" width="19.140625" style="2" customWidth="1"/>
    <col min="3" max="3" width="11.42578125" style="22"/>
    <col min="4" max="4" width="15.42578125" style="22" customWidth="1"/>
    <col min="5" max="5" width="30.140625" style="22" bestFit="1" customWidth="1"/>
    <col min="6" max="6" width="18" style="22" customWidth="1"/>
    <col min="7" max="16384" width="11.42578125" style="2"/>
  </cols>
  <sheetData>
    <row r="2" spans="1:7" ht="20.25" x14ac:dyDescent="0.3">
      <c r="A2" s="95" t="s">
        <v>3</v>
      </c>
      <c r="B2" s="95"/>
      <c r="C2" s="95"/>
      <c r="D2" s="95"/>
      <c r="E2" s="95"/>
      <c r="F2" s="66"/>
    </row>
    <row r="4" spans="1:7" ht="29.25" customHeight="1" x14ac:dyDescent="0.2">
      <c r="C4" s="24" t="s">
        <v>1</v>
      </c>
      <c r="D4" s="24" t="s">
        <v>2</v>
      </c>
      <c r="E4" s="23" t="s">
        <v>13</v>
      </c>
      <c r="F4" s="67" t="s">
        <v>309</v>
      </c>
    </row>
    <row r="5" spans="1:7" x14ac:dyDescent="0.2">
      <c r="B5" s="29">
        <f>C5/(C5+D5)</f>
        <v>0.30434782608695654</v>
      </c>
      <c r="C5" s="36">
        <f>COUNTA(C6:C28)</f>
        <v>7</v>
      </c>
      <c r="D5" s="36">
        <f>COUNTA(D6:D28)</f>
        <v>16</v>
      </c>
      <c r="E5" s="24"/>
      <c r="F5" s="24"/>
    </row>
    <row r="6" spans="1:7" x14ac:dyDescent="0.2">
      <c r="A6" s="98" t="s">
        <v>30</v>
      </c>
      <c r="B6" s="75"/>
      <c r="C6" s="76"/>
      <c r="D6" s="76" t="s">
        <v>15</v>
      </c>
      <c r="E6" s="76" t="s">
        <v>31</v>
      </c>
      <c r="F6" s="76" t="s">
        <v>310</v>
      </c>
      <c r="G6" s="14"/>
    </row>
    <row r="7" spans="1:7" x14ac:dyDescent="0.2">
      <c r="A7" s="100" t="s">
        <v>14</v>
      </c>
      <c r="B7" s="16"/>
      <c r="C7" s="25"/>
      <c r="D7" s="25" t="s">
        <v>15</v>
      </c>
      <c r="E7" s="25" t="s">
        <v>196</v>
      </c>
      <c r="F7" s="25" t="s">
        <v>310</v>
      </c>
      <c r="G7" s="14"/>
    </row>
    <row r="8" spans="1:7" x14ac:dyDescent="0.2">
      <c r="A8" s="98" t="s">
        <v>33</v>
      </c>
      <c r="B8" s="75"/>
      <c r="C8" s="77" t="s">
        <v>15</v>
      </c>
      <c r="D8" s="77"/>
      <c r="E8" s="78" t="s">
        <v>31</v>
      </c>
      <c r="F8" s="78" t="s">
        <v>310</v>
      </c>
      <c r="G8" s="14"/>
    </row>
    <row r="9" spans="1:7" x14ac:dyDescent="0.2">
      <c r="A9" s="100" t="s">
        <v>16</v>
      </c>
      <c r="B9" s="16"/>
      <c r="C9" s="34"/>
      <c r="D9" s="25" t="s">
        <v>15</v>
      </c>
      <c r="E9" s="10" t="s">
        <v>201</v>
      </c>
      <c r="F9" s="9" t="s">
        <v>310</v>
      </c>
      <c r="G9" s="14"/>
    </row>
    <row r="10" spans="1:7" x14ac:dyDescent="0.2">
      <c r="A10" s="98" t="s">
        <v>34</v>
      </c>
      <c r="B10" s="75"/>
      <c r="C10" s="76" t="s">
        <v>15</v>
      </c>
      <c r="D10" s="76"/>
      <c r="E10" s="77" t="s">
        <v>204</v>
      </c>
      <c r="F10" s="77" t="s">
        <v>310</v>
      </c>
      <c r="G10" s="14"/>
    </row>
    <row r="11" spans="1:7" x14ac:dyDescent="0.2">
      <c r="A11" s="100" t="s">
        <v>17</v>
      </c>
      <c r="B11" s="16"/>
      <c r="C11" s="25"/>
      <c r="D11" s="25" t="s">
        <v>15</v>
      </c>
      <c r="E11" s="25" t="s">
        <v>199</v>
      </c>
      <c r="F11" s="25" t="s">
        <v>311</v>
      </c>
      <c r="G11" s="14"/>
    </row>
    <row r="12" spans="1:7" x14ac:dyDescent="0.2">
      <c r="A12" s="98" t="s">
        <v>46</v>
      </c>
      <c r="B12" s="75"/>
      <c r="C12" s="77"/>
      <c r="D12" s="77" t="s">
        <v>15</v>
      </c>
      <c r="E12" s="76" t="s">
        <v>201</v>
      </c>
      <c r="F12" s="76" t="s">
        <v>310</v>
      </c>
      <c r="G12" s="14"/>
    </row>
    <row r="13" spans="1:7" x14ac:dyDescent="0.2">
      <c r="A13" s="100" t="s">
        <v>18</v>
      </c>
      <c r="B13" s="16"/>
      <c r="C13" s="25"/>
      <c r="D13" s="25" t="s">
        <v>15</v>
      </c>
      <c r="E13" s="25" t="s">
        <v>197</v>
      </c>
      <c r="F13" s="25" t="s">
        <v>310</v>
      </c>
      <c r="G13" s="14"/>
    </row>
    <row r="14" spans="1:7" x14ac:dyDescent="0.2">
      <c r="A14" s="101" t="s">
        <v>368</v>
      </c>
      <c r="B14" s="75"/>
      <c r="C14" s="76"/>
      <c r="D14" s="76" t="s">
        <v>15</v>
      </c>
      <c r="E14" s="76" t="s">
        <v>201</v>
      </c>
      <c r="F14" s="76" t="s">
        <v>311</v>
      </c>
      <c r="G14" s="14"/>
    </row>
    <row r="15" spans="1:7" x14ac:dyDescent="0.2">
      <c r="A15" s="100" t="s">
        <v>36</v>
      </c>
      <c r="B15" s="16"/>
      <c r="C15" s="9"/>
      <c r="D15" s="9" t="s">
        <v>15</v>
      </c>
      <c r="E15" s="25" t="s">
        <v>22</v>
      </c>
      <c r="F15" s="9" t="s">
        <v>311</v>
      </c>
      <c r="G15" s="14"/>
    </row>
    <row r="16" spans="1:7" x14ac:dyDescent="0.2">
      <c r="A16" s="98" t="s">
        <v>19</v>
      </c>
      <c r="B16" s="75"/>
      <c r="C16" s="76"/>
      <c r="D16" s="76" t="s">
        <v>15</v>
      </c>
      <c r="E16" s="76" t="s">
        <v>199</v>
      </c>
      <c r="F16" s="76" t="s">
        <v>311</v>
      </c>
      <c r="G16" s="73"/>
    </row>
    <row r="17" spans="1:7" x14ac:dyDescent="0.2">
      <c r="A17" s="100" t="s">
        <v>20</v>
      </c>
      <c r="B17" s="16"/>
      <c r="C17" s="25"/>
      <c r="D17" s="25" t="s">
        <v>15</v>
      </c>
      <c r="E17" s="25" t="s">
        <v>198</v>
      </c>
      <c r="F17" s="25" t="s">
        <v>310</v>
      </c>
      <c r="G17" s="14"/>
    </row>
    <row r="18" spans="1:7" x14ac:dyDescent="0.2">
      <c r="A18" s="98" t="s">
        <v>37</v>
      </c>
      <c r="B18" s="75"/>
      <c r="C18" s="76" t="s">
        <v>15</v>
      </c>
      <c r="D18" s="76"/>
      <c r="E18" s="77" t="s">
        <v>196</v>
      </c>
      <c r="F18" s="77" t="s">
        <v>310</v>
      </c>
      <c r="G18" s="14"/>
    </row>
    <row r="19" spans="1:7" x14ac:dyDescent="0.2">
      <c r="A19" s="100" t="s">
        <v>23</v>
      </c>
      <c r="B19" s="16"/>
      <c r="C19" s="25"/>
      <c r="D19" s="25" t="s">
        <v>15</v>
      </c>
      <c r="E19" s="25" t="s">
        <v>62</v>
      </c>
      <c r="F19" s="25" t="s">
        <v>311</v>
      </c>
      <c r="G19" s="14"/>
    </row>
    <row r="20" spans="1:7" x14ac:dyDescent="0.2">
      <c r="A20" s="98" t="s">
        <v>38</v>
      </c>
      <c r="B20" s="79"/>
      <c r="C20" s="80"/>
      <c r="D20" s="76" t="s">
        <v>15</v>
      </c>
      <c r="E20" s="80" t="s">
        <v>21</v>
      </c>
      <c r="F20" s="76" t="s">
        <v>310</v>
      </c>
      <c r="G20" s="14"/>
    </row>
    <row r="21" spans="1:7" x14ac:dyDescent="0.2">
      <c r="A21" s="100" t="s">
        <v>24</v>
      </c>
      <c r="B21" s="16"/>
      <c r="C21" s="34"/>
      <c r="D21" s="25" t="s">
        <v>15</v>
      </c>
      <c r="E21" s="37" t="s">
        <v>197</v>
      </c>
      <c r="F21" s="25" t="s">
        <v>311</v>
      </c>
      <c r="G21" s="14"/>
    </row>
    <row r="22" spans="1:7" x14ac:dyDescent="0.2">
      <c r="A22" s="98" t="s">
        <v>25</v>
      </c>
      <c r="B22" s="75"/>
      <c r="C22" s="81"/>
      <c r="D22" s="76" t="s">
        <v>15</v>
      </c>
      <c r="E22" s="82" t="s">
        <v>22</v>
      </c>
      <c r="F22" s="76" t="s">
        <v>311</v>
      </c>
      <c r="G22" s="14"/>
    </row>
    <row r="23" spans="1:7" x14ac:dyDescent="0.2">
      <c r="A23" s="100" t="s">
        <v>77</v>
      </c>
      <c r="B23" s="16"/>
      <c r="C23" s="71" t="s">
        <v>15</v>
      </c>
      <c r="D23" s="9"/>
      <c r="E23" s="37" t="s">
        <v>201</v>
      </c>
      <c r="F23" s="25" t="s">
        <v>310</v>
      </c>
      <c r="G23" s="14"/>
    </row>
    <row r="24" spans="1:7" x14ac:dyDescent="0.2">
      <c r="A24" s="98" t="s">
        <v>27</v>
      </c>
      <c r="B24" s="83"/>
      <c r="C24" s="76" t="s">
        <v>15</v>
      </c>
      <c r="D24" s="82"/>
      <c r="E24" s="76" t="s">
        <v>196</v>
      </c>
      <c r="F24" s="76" t="s">
        <v>310</v>
      </c>
      <c r="G24" s="14"/>
    </row>
    <row r="25" spans="1:7" x14ac:dyDescent="0.2">
      <c r="A25" s="100" t="s">
        <v>42</v>
      </c>
      <c r="B25" s="16"/>
      <c r="C25" s="25"/>
      <c r="D25" s="10" t="s">
        <v>15</v>
      </c>
      <c r="E25" s="25" t="s">
        <v>197</v>
      </c>
      <c r="F25" s="25" t="s">
        <v>310</v>
      </c>
      <c r="G25" s="14"/>
    </row>
    <row r="26" spans="1:7" x14ac:dyDescent="0.2">
      <c r="A26" s="98" t="s">
        <v>43</v>
      </c>
      <c r="B26" s="75"/>
      <c r="C26" s="76" t="s">
        <v>15</v>
      </c>
      <c r="D26" s="76"/>
      <c r="E26" s="76" t="s">
        <v>198</v>
      </c>
      <c r="F26" s="76" t="s">
        <v>310</v>
      </c>
      <c r="G26" s="14"/>
    </row>
    <row r="27" spans="1:7" x14ac:dyDescent="0.2">
      <c r="A27" s="100" t="s">
        <v>28</v>
      </c>
      <c r="B27" s="16"/>
      <c r="C27" s="25" t="s">
        <v>15</v>
      </c>
      <c r="D27" s="37"/>
      <c r="E27" s="25" t="s">
        <v>200</v>
      </c>
      <c r="F27" s="25" t="s">
        <v>310</v>
      </c>
      <c r="G27" s="14"/>
    </row>
    <row r="28" spans="1:7" ht="12.75" customHeight="1" x14ac:dyDescent="0.2">
      <c r="A28" s="98" t="s">
        <v>53</v>
      </c>
      <c r="B28" s="75"/>
      <c r="C28" s="77"/>
      <c r="D28" s="84" t="s">
        <v>15</v>
      </c>
      <c r="E28" s="76" t="s">
        <v>198</v>
      </c>
      <c r="F28" s="76" t="s">
        <v>311</v>
      </c>
      <c r="G28" s="14"/>
    </row>
  </sheetData>
  <sortState ref="A6:G28">
    <sortCondition ref="A6"/>
  </sortState>
  <mergeCells count="1">
    <mergeCell ref="A2:E2"/>
  </mergeCells>
  <hyperlinks>
    <hyperlink ref="A6" r:id="rId1" display="https://www.fff.fr/arbitrer/arbitroscope/liste-des-arbitres/1766221506-karim-abed"/>
    <hyperlink ref="A7" r:id="rId2" display="https://www.fff.fr/arbitrer/arbitroscope/liste-des-arbitres/1585625047-benoit-bastien"/>
    <hyperlink ref="A11" r:id="rId3" display="https://www.fff.fr/arbitrer/arbitroscope/liste-des-arbitres/2499833608-ruddy-buquet"/>
    <hyperlink ref="A13" r:id="rId4" display="https://www.fff.fr/arbitrer/arbitroscope/liste-des-arbitres/2308122128-amaury-delerue"/>
    <hyperlink ref="A16" r:id="rId5" display="https://www.fff.fr/arbitrer/arbitroscope/liste-des-arbitres/1956810890-antony-gautier"/>
    <hyperlink ref="A17" r:id="rId6" display="https://www.fff.fr/arbitrer/arbitroscope/liste-des-arbitres/1475310377-johan-hamel"/>
    <hyperlink ref="A19" r:id="rId7" display="https://www.fff.fr/arbitrer/arbitroscope/liste-des-arbitres/799151879-mikael-lesage"/>
    <hyperlink ref="A20" r:id="rId8" display="https://www.fff.fr/arbitrer/arbitroscope/liste-des-arbitres/2287711033-francois-letexier"/>
    <hyperlink ref="A21" r:id="rId9" display="https://www.fff.fr/arbitrer/arbitroscope/liste-des-arbitres/399051500-jerome-miguelgorry"/>
    <hyperlink ref="A22" r:id="rId10" display="https://www.fff.fr/arbitrer/arbitroscope/liste-des-arbitres/2368060572-benoit-millot"/>
    <hyperlink ref="A24" r:id="rId11" display="https://www.fff.fr/arbitrer/arbitroscope/liste-des-arbitres/140319960-frank-schneider"/>
    <hyperlink ref="A26" r:id="rId12" display="https://www.fff.fr/arbitrer/arbitroscope/liste-des-arbitres/399051363-olivier-thual"/>
    <hyperlink ref="A27" r:id="rId13" display="https://www.fff.fr/arbitrer/arbitroscope/liste-des-arbitres/820580353-clement-turpin"/>
    <hyperlink ref="A10" r:id="rId14" display="https://www.fff.fr/arbitrer/arbitroscope/liste-des-arbitres/1699601397-jerome-brisard"/>
    <hyperlink ref="A9" r:id="rId15" display="https://www.fff.fr/arbitrer/arbitroscope/liste-des-arbitres/2599864814-hakim-ben-el-hadj-salem"/>
    <hyperlink ref="A18" r:id="rId16" display="https://www.fff.fr/arbitrer/arbitroscope/liste-des-arbitres/1529553868-thomas-leonard"/>
    <hyperlink ref="A8" r:id="rId17" display="https://www.fff.fr/arbitrer/arbitroscope/liste-des-arbitres/1776232499-florent-batta"/>
    <hyperlink ref="A12" r:id="rId18" display="https://www.fff.fr/arbitrer/arbitroscope/liste-des-arbitres/2588628695-willy-delajod"/>
    <hyperlink ref="A25" r:id="rId19" display="https://www.fff.fr/arbitrer/arbitroscope/liste-des-arbitres/300014058-jeremy-stinat"/>
    <hyperlink ref="A28" r:id="rId20" display="https://www.fff.fr/arbitrer/arbitroscope/liste-des-arbitres/1455321428-eric-wattellier"/>
    <hyperlink ref="A15" r:id="rId21" display="https://www.fff.fr/arbitrer/arbitroscope/liste-des-arbitres/2330020491-stephanie-frappart"/>
    <hyperlink ref="A23" r:id="rId22" display="https://www.fff.fr/arbitrer/arbitroscope/liste-des-arbitres/2558621466-jeremie-pignard"/>
  </hyperlinks>
  <pageMargins left="0.78740157499999996" right="0.78740157499999996" top="0.984251969" bottom="0.984251969" header="0.4921259845" footer="0.4921259845"/>
  <pageSetup paperSize="9" orientation="portrait" horizontalDpi="300" r:id="rId2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6" sqref="A6:XFD21"/>
    </sheetView>
  </sheetViews>
  <sheetFormatPr baseColWidth="10" defaultRowHeight="12.75" x14ac:dyDescent="0.2"/>
  <cols>
    <col min="1" max="1" width="11.42578125" style="2"/>
    <col min="2" max="2" width="18" style="2" customWidth="1"/>
    <col min="3" max="3" width="11.42578125" style="2"/>
    <col min="4" max="4" width="15.42578125" style="2" customWidth="1"/>
    <col min="5" max="5" width="30.140625" style="2" bestFit="1" customWidth="1"/>
    <col min="6" max="6" width="18" style="22" customWidth="1"/>
    <col min="7" max="7" width="17.140625" style="14" customWidth="1"/>
    <col min="8" max="16384" width="11.42578125" style="2"/>
  </cols>
  <sheetData>
    <row r="2" spans="1:7" ht="20.25" x14ac:dyDescent="0.3">
      <c r="A2" s="95" t="s">
        <v>4</v>
      </c>
      <c r="B2" s="95"/>
      <c r="C2" s="95"/>
      <c r="D2" s="95"/>
      <c r="E2" s="95"/>
      <c r="F2" s="66"/>
    </row>
    <row r="4" spans="1:7" ht="38.25" x14ac:dyDescent="0.2">
      <c r="C4" s="68" t="s">
        <v>1</v>
      </c>
      <c r="D4" s="68" t="s">
        <v>2</v>
      </c>
      <c r="E4" s="23" t="s">
        <v>13</v>
      </c>
      <c r="F4" s="67" t="s">
        <v>309</v>
      </c>
    </row>
    <row r="5" spans="1:7" x14ac:dyDescent="0.2">
      <c r="B5" s="30">
        <f>C5/(C5+D5)</f>
        <v>0.375</v>
      </c>
      <c r="C5" s="12">
        <f>COUNTA(C6:C21)</f>
        <v>6</v>
      </c>
      <c r="D5" s="12">
        <f>COUNTA(D6:D21)</f>
        <v>10</v>
      </c>
      <c r="E5" s="24"/>
      <c r="F5" s="24"/>
    </row>
    <row r="6" spans="1:7" s="14" customFormat="1" ht="12.75" customHeight="1" x14ac:dyDescent="0.2">
      <c r="A6" s="99" t="s">
        <v>228</v>
      </c>
      <c r="B6" s="83"/>
      <c r="C6" s="77"/>
      <c r="D6" s="84" t="s">
        <v>15</v>
      </c>
      <c r="E6" s="76" t="s">
        <v>198</v>
      </c>
      <c r="F6" s="76" t="s">
        <v>311</v>
      </c>
    </row>
    <row r="7" spans="1:7" s="14" customFormat="1" ht="12.75" customHeight="1" x14ac:dyDescent="0.2">
      <c r="A7" s="31" t="s">
        <v>174</v>
      </c>
      <c r="B7" s="8"/>
      <c r="C7" s="17"/>
      <c r="D7" s="10" t="s">
        <v>15</v>
      </c>
      <c r="E7" s="25" t="s">
        <v>198</v>
      </c>
      <c r="F7" s="25" t="s">
        <v>311</v>
      </c>
    </row>
    <row r="8" spans="1:7" s="14" customFormat="1" ht="12.75" customHeight="1" x14ac:dyDescent="0.2">
      <c r="A8" s="74" t="s">
        <v>56</v>
      </c>
      <c r="B8" s="75"/>
      <c r="C8" s="77"/>
      <c r="D8" s="84" t="s">
        <v>15</v>
      </c>
      <c r="E8" s="76" t="s">
        <v>196</v>
      </c>
      <c r="F8" s="78" t="s">
        <v>311</v>
      </c>
    </row>
    <row r="9" spans="1:7" s="14" customFormat="1" ht="12.75" customHeight="1" x14ac:dyDescent="0.2">
      <c r="A9" s="31" t="s">
        <v>45</v>
      </c>
      <c r="B9" s="8"/>
      <c r="C9" s="9"/>
      <c r="D9" s="10" t="s">
        <v>15</v>
      </c>
      <c r="E9" s="25" t="s">
        <v>196</v>
      </c>
      <c r="F9" s="38" t="s">
        <v>311</v>
      </c>
      <c r="G9" s="73" t="s">
        <v>226</v>
      </c>
    </row>
    <row r="10" spans="1:7" s="14" customFormat="1" ht="12.75" customHeight="1" x14ac:dyDescent="0.2">
      <c r="A10" s="74" t="s">
        <v>35</v>
      </c>
      <c r="B10" s="75"/>
      <c r="C10" s="77"/>
      <c r="D10" s="84" t="s">
        <v>15</v>
      </c>
      <c r="E10" s="76" t="s">
        <v>198</v>
      </c>
      <c r="F10" s="77" t="s">
        <v>310</v>
      </c>
    </row>
    <row r="11" spans="1:7" s="14" customFormat="1" ht="12.75" customHeight="1" x14ac:dyDescent="0.2">
      <c r="A11" s="31" t="s">
        <v>47</v>
      </c>
      <c r="B11" s="16"/>
      <c r="C11" s="9"/>
      <c r="D11" s="10" t="s">
        <v>15</v>
      </c>
      <c r="E11" s="25" t="s">
        <v>197</v>
      </c>
      <c r="F11" s="9" t="s">
        <v>311</v>
      </c>
    </row>
    <row r="12" spans="1:7" s="14" customFormat="1" ht="12.75" customHeight="1" x14ac:dyDescent="0.2">
      <c r="A12" s="74" t="s">
        <v>48</v>
      </c>
      <c r="B12" s="75"/>
      <c r="C12" s="77" t="s">
        <v>15</v>
      </c>
      <c r="D12" s="84"/>
      <c r="E12" s="78" t="s">
        <v>31</v>
      </c>
      <c r="F12" s="76" t="s">
        <v>310</v>
      </c>
    </row>
    <row r="13" spans="1:7" s="14" customFormat="1" ht="12.75" customHeight="1" x14ac:dyDescent="0.2">
      <c r="A13" s="31" t="s">
        <v>69</v>
      </c>
      <c r="B13" s="16"/>
      <c r="C13" s="9" t="s">
        <v>15</v>
      </c>
      <c r="D13" s="9"/>
      <c r="E13" s="25" t="s">
        <v>203</v>
      </c>
      <c r="F13" s="25" t="s">
        <v>310</v>
      </c>
    </row>
    <row r="14" spans="1:7" s="14" customFormat="1" ht="12.75" customHeight="1" x14ac:dyDescent="0.2">
      <c r="A14" s="74" t="s">
        <v>71</v>
      </c>
      <c r="B14" s="75"/>
      <c r="C14" s="77"/>
      <c r="D14" s="84" t="s">
        <v>15</v>
      </c>
      <c r="E14" s="76" t="s">
        <v>62</v>
      </c>
      <c r="F14" s="76" t="s">
        <v>310</v>
      </c>
    </row>
    <row r="15" spans="1:7" s="14" customFormat="1" ht="12.75" customHeight="1" x14ac:dyDescent="0.2">
      <c r="A15" s="31" t="s">
        <v>51</v>
      </c>
      <c r="B15" s="16"/>
      <c r="C15" s="9"/>
      <c r="D15" s="10" t="s">
        <v>15</v>
      </c>
      <c r="E15" s="25" t="s">
        <v>22</v>
      </c>
      <c r="F15" s="25" t="s">
        <v>311</v>
      </c>
    </row>
    <row r="16" spans="1:7" s="14" customFormat="1" ht="12.75" customHeight="1" x14ac:dyDescent="0.2">
      <c r="A16" s="74" t="s">
        <v>52</v>
      </c>
      <c r="B16" s="83"/>
      <c r="C16" s="77"/>
      <c r="D16" s="84" t="s">
        <v>15</v>
      </c>
      <c r="E16" s="76" t="s">
        <v>199</v>
      </c>
      <c r="F16" s="76" t="s">
        <v>311</v>
      </c>
    </row>
    <row r="17" spans="1:6" s="14" customFormat="1" ht="12.75" customHeight="1" x14ac:dyDescent="0.2">
      <c r="A17" s="31" t="s">
        <v>39</v>
      </c>
      <c r="B17" s="16"/>
      <c r="C17" s="9"/>
      <c r="D17" s="10" t="s">
        <v>15</v>
      </c>
      <c r="E17" s="25" t="s">
        <v>198</v>
      </c>
      <c r="F17" s="25" t="s">
        <v>311</v>
      </c>
    </row>
    <row r="18" spans="1:6" s="14" customFormat="1" ht="12.75" customHeight="1" x14ac:dyDescent="0.2">
      <c r="A18" s="98" t="s">
        <v>40</v>
      </c>
      <c r="B18" s="75"/>
      <c r="C18" s="77" t="s">
        <v>15</v>
      </c>
      <c r="D18" s="84"/>
      <c r="E18" s="76" t="s">
        <v>200</v>
      </c>
      <c r="F18" s="76" t="s">
        <v>310</v>
      </c>
    </row>
    <row r="19" spans="1:6" s="14" customFormat="1" ht="12.75" customHeight="1" x14ac:dyDescent="0.2">
      <c r="A19" s="31" t="s">
        <v>41</v>
      </c>
      <c r="B19" s="16"/>
      <c r="C19" s="17" t="s">
        <v>15</v>
      </c>
      <c r="D19" s="10"/>
      <c r="E19" s="25" t="s">
        <v>201</v>
      </c>
      <c r="F19" s="25" t="s">
        <v>310</v>
      </c>
    </row>
    <row r="20" spans="1:6" s="14" customFormat="1" ht="12.75" customHeight="1" x14ac:dyDescent="0.2">
      <c r="A20" s="74" t="s">
        <v>26</v>
      </c>
      <c r="B20" s="83"/>
      <c r="C20" s="76" t="s">
        <v>15</v>
      </c>
      <c r="D20" s="82"/>
      <c r="E20" s="76" t="s">
        <v>198</v>
      </c>
      <c r="F20" s="76" t="s">
        <v>310</v>
      </c>
    </row>
    <row r="21" spans="1:6" s="14" customFormat="1" ht="12.75" customHeight="1" x14ac:dyDescent="0.2">
      <c r="A21" s="31" t="s">
        <v>29</v>
      </c>
      <c r="B21" s="85"/>
      <c r="C21" s="9" t="s">
        <v>15</v>
      </c>
      <c r="D21" s="39"/>
      <c r="E21" s="25" t="s">
        <v>21</v>
      </c>
      <c r="F21" s="25" t="s">
        <v>310</v>
      </c>
    </row>
  </sheetData>
  <sortState ref="A6:G20">
    <sortCondition ref="A6"/>
  </sortState>
  <mergeCells count="1">
    <mergeCell ref="A2:E2"/>
  </mergeCells>
  <hyperlinks>
    <hyperlink ref="A10" r:id="rId1" display="https://www.fff.fr/arbitrer/arbitroscope/liste-des-arbitres/2420480966-romain-delpech"/>
    <hyperlink ref="A16" r:id="rId2" display="https://www.fff.fr/arbitrer/arbitroscope/liste-des-arbitres/2378060491-mehdi-mokhtari"/>
    <hyperlink ref="A17" r:id="rId3" display="https://www.fff.fr/arbitrer/arbitroscope/liste-des-arbitres/1420392784-sylvain-palhies"/>
    <hyperlink ref="A19" r:id="rId4" display="https://www.fff.fr/arbitrer/arbitroscope/liste-des-arbitres/2538643080-aurelien-petit"/>
    <hyperlink ref="A9" r:id="rId5" display="https://www.fff.fr/arbitrer/arbitroscope/liste-des-arbitres/2411366064-bastien-dechepy"/>
    <hyperlink ref="A12" r:id="rId6" display="https://www.fff.fr/arbitrer/arbitroscope/liste-des-arbitres/891815538-pierre-gaillouste"/>
    <hyperlink ref="A18" r:id="rId7" display="https://www.fff.fr/arbitrer/arbitroscope/liste-des-arbitres/841813605-alexandre-perreau-niel"/>
    <hyperlink ref="A21" r:id="rId8" display="https://www.fff.fr/arbitrer/arbitroscope/liste-des-arbitres/2399802529-bartolomeu-varela-teles"/>
    <hyperlink ref="A7" r:id="rId9" display="https://www.fff.fr/arbitrer/arbitroscope/liste-des-arbitres/1495315898-arnaud-baert"/>
    <hyperlink ref="A14" r:id="rId10" display="https://www.fff.fr/arbitrer/arbitroscope/liste-des-arbitres/741515595-benjamin-lepaysant"/>
    <hyperlink ref="A15" r:id="rId11" display="https://www.fff.fr/arbitrer/arbitroscope/liste-des-arbitres/2378012397-romain-lissorgue"/>
    <hyperlink ref="A8" r:id="rId12" display="https://www.fff.fr/arbitrer/arbitroscope/liste-des-arbitres/1539564673-thierry-bouille"/>
    <hyperlink ref="A11" r:id="rId13" display="https://www.fff.fr/arbitrer/arbitroscope/liste-des-arbitres/1162424123-cedric-dos-santos"/>
    <hyperlink ref="A13" r:id="rId14" display="https://www.fff.fr/arbitrer/arbitroscope/liste-des-arbitres/2508674314-remi-landry"/>
    <hyperlink ref="A20" r:id="rId15" display="https://www.fff.fr/arbitrer/arbitroscope/liste-des-arbitres/1420599190-nicolas-rainville"/>
  </hyperlinks>
  <pageMargins left="0.78740157499999996" right="0.78740157499999996" top="0.984251969" bottom="0.984251969" header="0.4921259845" footer="0.4921259845"/>
  <pageSetup paperSize="9" orientation="portrait" horizontalDpi="0" verticalDpi="0" r:id="rId1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6" sqref="A6:XFD21"/>
    </sheetView>
  </sheetViews>
  <sheetFormatPr baseColWidth="10" defaultRowHeight="12.75" x14ac:dyDescent="0.2"/>
  <cols>
    <col min="1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7.7109375" style="14" customWidth="1"/>
    <col min="8" max="16384" width="11.42578125" style="2"/>
  </cols>
  <sheetData>
    <row r="2" spans="1:7" ht="20.25" x14ac:dyDescent="0.3">
      <c r="A2" s="95" t="s">
        <v>5</v>
      </c>
      <c r="B2" s="95"/>
      <c r="C2" s="95"/>
      <c r="D2" s="95"/>
      <c r="E2" s="95"/>
      <c r="F2" s="66"/>
    </row>
    <row r="4" spans="1:7" ht="38.25" x14ac:dyDescent="0.2">
      <c r="C4" s="68" t="s">
        <v>1</v>
      </c>
      <c r="D4" s="68" t="s">
        <v>2</v>
      </c>
      <c r="E4" s="23" t="s">
        <v>13</v>
      </c>
      <c r="F4" s="67" t="s">
        <v>309</v>
      </c>
    </row>
    <row r="5" spans="1:7" x14ac:dyDescent="0.2">
      <c r="B5" s="29">
        <f>C5/(C5+D5)</f>
        <v>0.3125</v>
      </c>
      <c r="C5" s="12">
        <f>COUNTA(C6:C21)</f>
        <v>5</v>
      </c>
      <c r="D5" s="12">
        <f>COUNTA(D6:D21)</f>
        <v>11</v>
      </c>
      <c r="E5" s="24"/>
      <c r="F5" s="24"/>
    </row>
    <row r="6" spans="1:7" ht="12.75" customHeight="1" x14ac:dyDescent="0.2">
      <c r="A6" s="99" t="s">
        <v>32</v>
      </c>
      <c r="B6" s="75"/>
      <c r="C6" s="77" t="s">
        <v>15</v>
      </c>
      <c r="D6" s="84"/>
      <c r="E6" s="76" t="s">
        <v>31</v>
      </c>
      <c r="F6" s="76" t="s">
        <v>310</v>
      </c>
    </row>
    <row r="7" spans="1:7" ht="12.75" customHeight="1" x14ac:dyDescent="0.2">
      <c r="A7" s="100" t="s">
        <v>44</v>
      </c>
      <c r="B7" s="32"/>
      <c r="C7" s="15"/>
      <c r="D7" s="10" t="s">
        <v>15</v>
      </c>
      <c r="E7" s="33" t="s">
        <v>198</v>
      </c>
      <c r="F7" s="25" t="s">
        <v>310</v>
      </c>
    </row>
    <row r="8" spans="1:7" ht="12.75" customHeight="1" x14ac:dyDescent="0.2">
      <c r="A8" s="101" t="s">
        <v>231</v>
      </c>
      <c r="B8" s="75"/>
      <c r="C8" s="78"/>
      <c r="D8" s="86" t="s">
        <v>15</v>
      </c>
      <c r="E8" s="76" t="s">
        <v>201</v>
      </c>
      <c r="F8" s="77" t="s">
        <v>310</v>
      </c>
    </row>
    <row r="9" spans="1:7" ht="12.75" customHeight="1" x14ac:dyDescent="0.2">
      <c r="A9" s="102" t="s">
        <v>227</v>
      </c>
      <c r="B9" s="8"/>
      <c r="C9" s="38" t="s">
        <v>15</v>
      </c>
      <c r="D9" s="39"/>
      <c r="E9" s="25" t="s">
        <v>198</v>
      </c>
      <c r="F9" s="25" t="s">
        <v>310</v>
      </c>
    </row>
    <row r="10" spans="1:7" x14ac:dyDescent="0.2">
      <c r="A10" s="98" t="s">
        <v>63</v>
      </c>
      <c r="B10" s="87"/>
      <c r="C10" s="88"/>
      <c r="D10" s="86" t="s">
        <v>15</v>
      </c>
      <c r="E10" s="76" t="s">
        <v>197</v>
      </c>
      <c r="F10" s="77" t="s">
        <v>311</v>
      </c>
      <c r="G10" s="73" t="s">
        <v>226</v>
      </c>
    </row>
    <row r="11" spans="1:7" x14ac:dyDescent="0.2">
      <c r="A11" s="103" t="s">
        <v>233</v>
      </c>
      <c r="B11" s="16"/>
      <c r="C11" s="25"/>
      <c r="D11" s="25" t="s">
        <v>15</v>
      </c>
      <c r="E11" s="25" t="s">
        <v>22</v>
      </c>
      <c r="F11" s="25" t="s">
        <v>311</v>
      </c>
      <c r="G11" s="73" t="s">
        <v>226</v>
      </c>
    </row>
    <row r="12" spans="1:7" x14ac:dyDescent="0.2">
      <c r="A12" s="98" t="s">
        <v>50</v>
      </c>
      <c r="B12" s="75"/>
      <c r="C12" s="77"/>
      <c r="D12" s="77" t="s">
        <v>15</v>
      </c>
      <c r="E12" s="76" t="s">
        <v>198</v>
      </c>
      <c r="F12" s="76" t="s">
        <v>311</v>
      </c>
    </row>
    <row r="13" spans="1:7" x14ac:dyDescent="0.2">
      <c r="A13" s="100" t="s">
        <v>176</v>
      </c>
      <c r="B13" s="16"/>
      <c r="C13" s="38"/>
      <c r="D13" s="38" t="s">
        <v>15</v>
      </c>
      <c r="E13" s="25" t="s">
        <v>22</v>
      </c>
      <c r="F13" s="25" t="s">
        <v>310</v>
      </c>
    </row>
    <row r="14" spans="1:7" x14ac:dyDescent="0.2">
      <c r="A14" s="98" t="s">
        <v>70</v>
      </c>
      <c r="B14" s="75"/>
      <c r="C14" s="89"/>
      <c r="D14" s="77" t="s">
        <v>15</v>
      </c>
      <c r="E14" s="76" t="s">
        <v>201</v>
      </c>
      <c r="F14" s="77" t="s">
        <v>310</v>
      </c>
    </row>
    <row r="15" spans="1:7" x14ac:dyDescent="0.2">
      <c r="A15" s="100" t="s">
        <v>76</v>
      </c>
      <c r="B15" s="8"/>
      <c r="C15" s="9"/>
      <c r="D15" s="10" t="s">
        <v>15</v>
      </c>
      <c r="E15" s="25" t="s">
        <v>204</v>
      </c>
      <c r="F15" s="25" t="s">
        <v>310</v>
      </c>
    </row>
    <row r="16" spans="1:7" s="14" customFormat="1" x14ac:dyDescent="0.2">
      <c r="A16" s="98" t="s">
        <v>178</v>
      </c>
      <c r="B16" s="75"/>
      <c r="C16" s="78"/>
      <c r="D16" s="78" t="s">
        <v>15</v>
      </c>
      <c r="E16" s="76" t="s">
        <v>201</v>
      </c>
      <c r="F16" s="76" t="s">
        <v>310</v>
      </c>
    </row>
    <row r="17" spans="1:7" s="14" customFormat="1" x14ac:dyDescent="0.2">
      <c r="A17" s="102" t="s">
        <v>214</v>
      </c>
      <c r="B17" s="16"/>
      <c r="C17" s="25" t="s">
        <v>15</v>
      </c>
      <c r="D17" s="25"/>
      <c r="E17" s="25" t="s">
        <v>31</v>
      </c>
      <c r="F17" s="25" t="s">
        <v>310</v>
      </c>
    </row>
    <row r="18" spans="1:7" s="14" customFormat="1" x14ac:dyDescent="0.2">
      <c r="A18" s="98" t="s">
        <v>179</v>
      </c>
      <c r="B18" s="75"/>
      <c r="C18" s="78"/>
      <c r="D18" s="78" t="s">
        <v>15</v>
      </c>
      <c r="E18" s="76" t="s">
        <v>196</v>
      </c>
      <c r="F18" s="76" t="s">
        <v>310</v>
      </c>
    </row>
    <row r="19" spans="1:7" s="14" customFormat="1" x14ac:dyDescent="0.2">
      <c r="A19" s="100" t="s">
        <v>180</v>
      </c>
      <c r="B19" s="16"/>
      <c r="C19" s="38" t="s">
        <v>15</v>
      </c>
      <c r="D19" s="38"/>
      <c r="E19" s="25" t="s">
        <v>196</v>
      </c>
      <c r="F19" s="25" t="s">
        <v>310</v>
      </c>
    </row>
    <row r="20" spans="1:7" s="14" customFormat="1" x14ac:dyDescent="0.2">
      <c r="A20" s="98" t="s">
        <v>84</v>
      </c>
      <c r="B20" s="75"/>
      <c r="C20" s="78"/>
      <c r="D20" s="78" t="s">
        <v>15</v>
      </c>
      <c r="E20" s="76" t="s">
        <v>200</v>
      </c>
      <c r="F20" s="76" t="s">
        <v>311</v>
      </c>
      <c r="G20" s="73" t="s">
        <v>226</v>
      </c>
    </row>
    <row r="21" spans="1:7" s="14" customFormat="1" x14ac:dyDescent="0.2">
      <c r="A21" s="100" t="s">
        <v>181</v>
      </c>
      <c r="B21" s="16"/>
      <c r="C21" s="17" t="s">
        <v>15</v>
      </c>
      <c r="D21" s="9"/>
      <c r="E21" s="25" t="s">
        <v>31</v>
      </c>
      <c r="F21" s="25" t="s">
        <v>310</v>
      </c>
    </row>
  </sheetData>
  <sortState ref="A6:G20">
    <sortCondition ref="A6"/>
  </sortState>
  <mergeCells count="1">
    <mergeCell ref="A2:E2"/>
  </mergeCells>
  <hyperlinks>
    <hyperlink ref="A12" r:id="rId1" display="https://www.fff.fr/arbitrer/arbitroscope/liste-des-arbitres/1455310788-abdelatif-kherradji"/>
    <hyperlink ref="A15" r:id="rId2" display="https://www.fff.fr/arbitrer/arbitroscope/liste-des-arbitres/1606017705-guillaume-paradis"/>
    <hyperlink ref="A21" r:id="rId3" display="https://www.fff.fr/arbitrer/arbitroscope/liste-des-arbitres/1796230724-mathieu-vernice"/>
    <hyperlink ref="A14" r:id="rId4" display="https://www.fff.fr/arbitrer/arbitroscope/liste-des-arbitres/2519417877-mickael-leleu"/>
    <hyperlink ref="A10" r:id="rId5" display="https://www.fff.fr/arbitrer/arbitroscope/liste-des-arbitres/1152421612-lakhdar-el-bedoui"/>
    <hyperlink ref="A13" r:id="rId6" display="https://www.fff.fr/arbitrer/arbitroscope/liste-des-arbitres/1896519562-pierre-legat"/>
    <hyperlink ref="A16" r:id="rId7" display="https://www.fff.fr/arbitrer/arbitroscope/liste-des-arbitres/2568621238-eddy-rosier"/>
    <hyperlink ref="A20" r:id="rId8" display="https://www.fff.fr/arbitrer/arbitroscope/liste-des-arbitres/1364014298-antoine-valnet"/>
    <hyperlink ref="A7" r:id="rId9" display="https://www.fff.fr/arbitrer/arbitroscope/liste-des-arbitres/1465312650-faouzi-benchabane"/>
    <hyperlink ref="A19" r:id="rId10" display="https://www.fff.fr/arbitrer/arbitroscope/liste-des-arbitres/2097114523-anthony-ustaritz"/>
    <hyperlink ref="A18" r:id="rId11" display="https://www.fff.fr/arbitrer/arbitroscope/liste-des-arbitres/1706243953-william-toulliou"/>
  </hyperlinks>
  <pageMargins left="0.78740157499999996" right="0.78740157499999996" top="0.984251969" bottom="0.984251969" header="0.4921259845" footer="0.4921259845"/>
  <pageSetup paperSize="9" orientation="portrait" horizontalDpi="0" verticalDpi="0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zoomScaleNormal="100" workbookViewId="0">
      <selection activeCell="A6" sqref="A6:XFD56"/>
    </sheetView>
  </sheetViews>
  <sheetFormatPr baseColWidth="10" defaultRowHeight="12.75" x14ac:dyDescent="0.2"/>
  <cols>
    <col min="1" max="2" width="11.42578125" style="14"/>
    <col min="3" max="3" width="11.42578125" style="40"/>
    <col min="4" max="4" width="15.42578125" style="40" customWidth="1"/>
    <col min="5" max="5" width="30.140625" style="40" bestFit="1" customWidth="1"/>
    <col min="6" max="6" width="18" style="22" customWidth="1"/>
    <col min="7" max="7" width="20.7109375" style="14" customWidth="1"/>
    <col min="8" max="16384" width="11.42578125" style="14"/>
  </cols>
  <sheetData>
    <row r="2" spans="1:7" ht="20.25" x14ac:dyDescent="0.3">
      <c r="A2" s="96" t="s">
        <v>6</v>
      </c>
      <c r="B2" s="96"/>
      <c r="C2" s="96"/>
      <c r="D2" s="96"/>
      <c r="E2" s="96"/>
      <c r="F2" s="66"/>
    </row>
    <row r="4" spans="1:7" ht="38.25" x14ac:dyDescent="0.2">
      <c r="C4" s="25" t="s">
        <v>1</v>
      </c>
      <c r="D4" s="25" t="s">
        <v>2</v>
      </c>
      <c r="E4" s="38" t="s">
        <v>13</v>
      </c>
      <c r="F4" s="67" t="s">
        <v>309</v>
      </c>
    </row>
    <row r="5" spans="1:7" x14ac:dyDescent="0.2">
      <c r="B5" s="41">
        <f>C5/(C5+D5)</f>
        <v>0.19607843137254902</v>
      </c>
      <c r="C5" s="42">
        <f>COUNTA(C6:C56)</f>
        <v>10</v>
      </c>
      <c r="D5" s="42">
        <f>COUNTA(D6:D56)</f>
        <v>41</v>
      </c>
      <c r="E5" s="25"/>
      <c r="F5" s="24"/>
    </row>
    <row r="6" spans="1:7" x14ac:dyDescent="0.2">
      <c r="A6" s="104" t="s">
        <v>320</v>
      </c>
      <c r="B6" s="75"/>
      <c r="C6" s="76"/>
      <c r="D6" s="76" t="s">
        <v>15</v>
      </c>
      <c r="E6" s="76" t="s">
        <v>22</v>
      </c>
      <c r="F6" s="76" t="s">
        <v>310</v>
      </c>
    </row>
    <row r="7" spans="1:7" x14ac:dyDescent="0.2">
      <c r="A7" s="100" t="s">
        <v>54</v>
      </c>
      <c r="B7" s="16"/>
      <c r="C7" s="38"/>
      <c r="D7" s="38" t="s">
        <v>15</v>
      </c>
      <c r="E7" s="25" t="s">
        <v>31</v>
      </c>
      <c r="F7" s="25" t="s">
        <v>310</v>
      </c>
    </row>
    <row r="8" spans="1:7" x14ac:dyDescent="0.2">
      <c r="A8" s="101" t="s">
        <v>229</v>
      </c>
      <c r="B8" s="75"/>
      <c r="C8" s="78"/>
      <c r="D8" s="78" t="s">
        <v>15</v>
      </c>
      <c r="E8" s="76" t="s">
        <v>204</v>
      </c>
      <c r="F8" s="76" t="s">
        <v>310</v>
      </c>
    </row>
    <row r="9" spans="1:7" x14ac:dyDescent="0.2">
      <c r="A9" s="105" t="s">
        <v>211</v>
      </c>
      <c r="B9" s="16"/>
      <c r="C9" s="25"/>
      <c r="D9" s="25" t="s">
        <v>15</v>
      </c>
      <c r="E9" s="25" t="s">
        <v>196</v>
      </c>
      <c r="F9" s="38" t="s">
        <v>311</v>
      </c>
      <c r="G9" s="73" t="s">
        <v>226</v>
      </c>
    </row>
    <row r="10" spans="1:7" x14ac:dyDescent="0.2">
      <c r="A10" s="99" t="s">
        <v>369</v>
      </c>
      <c r="B10" s="75"/>
      <c r="C10" s="76" t="s">
        <v>15</v>
      </c>
      <c r="D10" s="76"/>
      <c r="E10" s="76" t="s">
        <v>197</v>
      </c>
      <c r="F10" s="77" t="s">
        <v>310</v>
      </c>
    </row>
    <row r="11" spans="1:7" x14ac:dyDescent="0.2">
      <c r="A11" s="100" t="s">
        <v>55</v>
      </c>
      <c r="B11" s="16"/>
      <c r="C11" s="38"/>
      <c r="D11" s="38" t="s">
        <v>15</v>
      </c>
      <c r="E11" s="25" t="s">
        <v>199</v>
      </c>
      <c r="F11" s="9" t="s">
        <v>311</v>
      </c>
    </row>
    <row r="12" spans="1:7" x14ac:dyDescent="0.2">
      <c r="A12" s="98" t="s">
        <v>175</v>
      </c>
      <c r="B12" s="75"/>
      <c r="C12" s="78"/>
      <c r="D12" s="78" t="s">
        <v>15</v>
      </c>
      <c r="E12" s="76" t="s">
        <v>201</v>
      </c>
      <c r="F12" s="76" t="s">
        <v>311</v>
      </c>
    </row>
    <row r="13" spans="1:7" x14ac:dyDescent="0.2">
      <c r="A13" s="106" t="s">
        <v>321</v>
      </c>
      <c r="B13" s="16"/>
      <c r="C13" s="25"/>
      <c r="D13" s="25" t="s">
        <v>15</v>
      </c>
      <c r="E13" s="25" t="s">
        <v>22</v>
      </c>
      <c r="F13" s="25" t="s">
        <v>311</v>
      </c>
    </row>
    <row r="14" spans="1:7" x14ac:dyDescent="0.2">
      <c r="A14" s="104" t="s">
        <v>319</v>
      </c>
      <c r="B14" s="75"/>
      <c r="C14" s="76"/>
      <c r="D14" s="76" t="s">
        <v>15</v>
      </c>
      <c r="E14" s="76" t="s">
        <v>197</v>
      </c>
      <c r="F14" s="76" t="s">
        <v>310</v>
      </c>
    </row>
    <row r="15" spans="1:7" x14ac:dyDescent="0.2">
      <c r="A15" s="102" t="s">
        <v>230</v>
      </c>
      <c r="B15" s="16"/>
      <c r="C15" s="38"/>
      <c r="D15" s="38" t="s">
        <v>15</v>
      </c>
      <c r="E15" s="25" t="s">
        <v>201</v>
      </c>
      <c r="F15" s="25" t="s">
        <v>310</v>
      </c>
    </row>
    <row r="16" spans="1:7" x14ac:dyDescent="0.2">
      <c r="A16" s="98" t="s">
        <v>57</v>
      </c>
      <c r="B16" s="75"/>
      <c r="C16" s="78"/>
      <c r="D16" s="78" t="s">
        <v>15</v>
      </c>
      <c r="E16" s="76" t="s">
        <v>204</v>
      </c>
      <c r="F16" s="76" t="s">
        <v>310</v>
      </c>
    </row>
    <row r="17" spans="1:7" x14ac:dyDescent="0.2">
      <c r="A17" s="100" t="s">
        <v>58</v>
      </c>
      <c r="B17" s="16"/>
      <c r="C17" s="38"/>
      <c r="D17" s="38" t="s">
        <v>15</v>
      </c>
      <c r="E17" s="25" t="s">
        <v>200</v>
      </c>
      <c r="F17" s="25" t="s">
        <v>311</v>
      </c>
      <c r="G17" s="73" t="s">
        <v>226</v>
      </c>
    </row>
    <row r="18" spans="1:7" x14ac:dyDescent="0.2">
      <c r="A18" s="98" t="s">
        <v>59</v>
      </c>
      <c r="B18" s="75"/>
      <c r="C18" s="78"/>
      <c r="D18" s="78" t="s">
        <v>15</v>
      </c>
      <c r="E18" s="76" t="s">
        <v>199</v>
      </c>
      <c r="F18" s="76" t="s">
        <v>311</v>
      </c>
      <c r="G18" s="73" t="s">
        <v>226</v>
      </c>
    </row>
    <row r="19" spans="1:7" x14ac:dyDescent="0.2">
      <c r="A19" s="106" t="s">
        <v>318</v>
      </c>
      <c r="B19" s="16"/>
      <c r="C19" s="25"/>
      <c r="D19" s="25" t="s">
        <v>15</v>
      </c>
      <c r="E19" s="25" t="s">
        <v>22</v>
      </c>
      <c r="F19" s="25" t="s">
        <v>311</v>
      </c>
      <c r="G19" s="73" t="s">
        <v>226</v>
      </c>
    </row>
    <row r="20" spans="1:7" x14ac:dyDescent="0.2">
      <c r="A20" s="104" t="s">
        <v>373</v>
      </c>
      <c r="B20" s="75"/>
      <c r="C20" s="76" t="s">
        <v>15</v>
      </c>
      <c r="D20" s="76"/>
      <c r="E20" s="76" t="s">
        <v>31</v>
      </c>
      <c r="F20" s="76" t="s">
        <v>310</v>
      </c>
      <c r="G20" s="73"/>
    </row>
    <row r="21" spans="1:7" x14ac:dyDescent="0.2">
      <c r="A21" s="106" t="s">
        <v>313</v>
      </c>
      <c r="B21" s="16"/>
      <c r="C21" s="25"/>
      <c r="D21" s="25" t="s">
        <v>15</v>
      </c>
      <c r="E21" s="25" t="s">
        <v>196</v>
      </c>
      <c r="F21" s="25" t="s">
        <v>311</v>
      </c>
    </row>
    <row r="22" spans="1:7" x14ac:dyDescent="0.2">
      <c r="A22" s="104" t="s">
        <v>232</v>
      </c>
      <c r="B22" s="75"/>
      <c r="C22" s="76"/>
      <c r="D22" s="76" t="s">
        <v>15</v>
      </c>
      <c r="E22" s="76" t="s">
        <v>22</v>
      </c>
      <c r="F22" s="76" t="s">
        <v>311</v>
      </c>
    </row>
    <row r="23" spans="1:7" x14ac:dyDescent="0.2">
      <c r="A23" s="100" t="s">
        <v>64</v>
      </c>
      <c r="B23" s="16"/>
      <c r="C23" s="38"/>
      <c r="D23" s="38" t="s">
        <v>15</v>
      </c>
      <c r="E23" s="25" t="s">
        <v>22</v>
      </c>
      <c r="F23" s="25" t="s">
        <v>311</v>
      </c>
      <c r="G23" s="73" t="s">
        <v>226</v>
      </c>
    </row>
    <row r="24" spans="1:7" x14ac:dyDescent="0.2">
      <c r="A24" s="98" t="s">
        <v>65</v>
      </c>
      <c r="B24" s="75"/>
      <c r="C24" s="78"/>
      <c r="D24" s="78" t="s">
        <v>15</v>
      </c>
      <c r="E24" s="76" t="s">
        <v>199</v>
      </c>
      <c r="F24" s="76" t="s">
        <v>311</v>
      </c>
    </row>
    <row r="25" spans="1:7" x14ac:dyDescent="0.2">
      <c r="A25" s="100" t="s">
        <v>66</v>
      </c>
      <c r="B25" s="16"/>
      <c r="C25" s="38"/>
      <c r="D25" s="38" t="s">
        <v>15</v>
      </c>
      <c r="E25" s="25" t="s">
        <v>62</v>
      </c>
      <c r="F25" s="25" t="s">
        <v>311</v>
      </c>
    </row>
    <row r="26" spans="1:7" x14ac:dyDescent="0.2">
      <c r="A26" s="99" t="s">
        <v>234</v>
      </c>
      <c r="B26" s="75"/>
      <c r="C26" s="76"/>
      <c r="D26" s="76" t="s">
        <v>15</v>
      </c>
      <c r="E26" s="76" t="s">
        <v>21</v>
      </c>
      <c r="F26" s="76" t="s">
        <v>310</v>
      </c>
    </row>
    <row r="27" spans="1:7" x14ac:dyDescent="0.2">
      <c r="A27" s="100" t="s">
        <v>67</v>
      </c>
      <c r="B27" s="16"/>
      <c r="C27" s="38"/>
      <c r="D27" s="38" t="s">
        <v>15</v>
      </c>
      <c r="E27" s="25" t="s">
        <v>203</v>
      </c>
      <c r="F27" s="25" t="s">
        <v>310</v>
      </c>
    </row>
    <row r="28" spans="1:7" x14ac:dyDescent="0.2">
      <c r="A28" s="101" t="s">
        <v>374</v>
      </c>
      <c r="B28" s="75"/>
      <c r="C28" s="78"/>
      <c r="D28" s="78" t="s">
        <v>15</v>
      </c>
      <c r="E28" s="76" t="s">
        <v>60</v>
      </c>
      <c r="F28" s="76" t="s">
        <v>311</v>
      </c>
      <c r="G28" s="73" t="s">
        <v>226</v>
      </c>
    </row>
    <row r="29" spans="1:7" x14ac:dyDescent="0.2">
      <c r="A29" s="106" t="s">
        <v>315</v>
      </c>
      <c r="B29" s="16"/>
      <c r="C29" s="25"/>
      <c r="D29" s="25" t="s">
        <v>15</v>
      </c>
      <c r="E29" s="25" t="s">
        <v>60</v>
      </c>
      <c r="F29" s="25" t="s">
        <v>311</v>
      </c>
      <c r="G29" s="73"/>
    </row>
    <row r="30" spans="1:7" x14ac:dyDescent="0.2">
      <c r="A30" s="98" t="s">
        <v>68</v>
      </c>
      <c r="B30" s="75"/>
      <c r="C30" s="78"/>
      <c r="D30" s="78" t="s">
        <v>15</v>
      </c>
      <c r="E30" s="76" t="s">
        <v>31</v>
      </c>
      <c r="F30" s="76" t="s">
        <v>310</v>
      </c>
    </row>
    <row r="31" spans="1:7" x14ac:dyDescent="0.2">
      <c r="A31" s="106" t="s">
        <v>316</v>
      </c>
      <c r="B31" s="16"/>
      <c r="C31" s="25"/>
      <c r="D31" s="25" t="s">
        <v>15</v>
      </c>
      <c r="E31" s="25" t="s">
        <v>201</v>
      </c>
      <c r="F31" s="25" t="s">
        <v>310</v>
      </c>
    </row>
    <row r="32" spans="1:7" x14ac:dyDescent="0.2">
      <c r="A32" s="99" t="s">
        <v>212</v>
      </c>
      <c r="B32" s="75"/>
      <c r="C32" s="76" t="s">
        <v>15</v>
      </c>
      <c r="D32" s="76"/>
      <c r="E32" s="76" t="s">
        <v>196</v>
      </c>
      <c r="F32" s="76" t="s">
        <v>310</v>
      </c>
    </row>
    <row r="33" spans="1:7" x14ac:dyDescent="0.2">
      <c r="A33" s="103" t="s">
        <v>235</v>
      </c>
      <c r="B33" s="16"/>
      <c r="C33" s="38" t="s">
        <v>15</v>
      </c>
      <c r="D33" s="38"/>
      <c r="E33" s="25" t="s">
        <v>196</v>
      </c>
      <c r="F33" s="25" t="s">
        <v>310</v>
      </c>
    </row>
    <row r="34" spans="1:7" x14ac:dyDescent="0.2">
      <c r="A34" s="101" t="s">
        <v>370</v>
      </c>
      <c r="B34" s="75"/>
      <c r="C34" s="78" t="s">
        <v>15</v>
      </c>
      <c r="D34" s="78"/>
      <c r="E34" s="76" t="s">
        <v>198</v>
      </c>
      <c r="F34" s="76" t="s">
        <v>310</v>
      </c>
    </row>
    <row r="35" spans="1:7" x14ac:dyDescent="0.2">
      <c r="A35" s="106" t="s">
        <v>371</v>
      </c>
      <c r="B35" s="16"/>
      <c r="C35" s="25"/>
      <c r="D35" s="25" t="s">
        <v>15</v>
      </c>
      <c r="E35" s="25" t="s">
        <v>199</v>
      </c>
      <c r="F35" s="25" t="s">
        <v>311</v>
      </c>
      <c r="G35" s="73" t="s">
        <v>226</v>
      </c>
    </row>
    <row r="36" spans="1:7" x14ac:dyDescent="0.2">
      <c r="A36" s="98" t="s">
        <v>72</v>
      </c>
      <c r="B36" s="75"/>
      <c r="C36" s="78"/>
      <c r="D36" s="78" t="s">
        <v>15</v>
      </c>
      <c r="E36" s="76" t="s">
        <v>196</v>
      </c>
      <c r="F36" s="77" t="s">
        <v>310</v>
      </c>
    </row>
    <row r="37" spans="1:7" x14ac:dyDescent="0.2">
      <c r="A37" s="106" t="s">
        <v>314</v>
      </c>
      <c r="B37" s="16"/>
      <c r="C37" s="25"/>
      <c r="D37" s="25" t="s">
        <v>15</v>
      </c>
      <c r="E37" s="25" t="s">
        <v>31</v>
      </c>
      <c r="F37" s="25" t="s">
        <v>311</v>
      </c>
    </row>
    <row r="38" spans="1:7" x14ac:dyDescent="0.2">
      <c r="A38" s="107" t="s">
        <v>236</v>
      </c>
      <c r="B38" s="75"/>
      <c r="C38" s="78" t="s">
        <v>15</v>
      </c>
      <c r="D38" s="78"/>
      <c r="E38" s="76" t="s">
        <v>198</v>
      </c>
      <c r="F38" s="77" t="s">
        <v>310</v>
      </c>
    </row>
    <row r="39" spans="1:7" x14ac:dyDescent="0.2">
      <c r="A39" s="100" t="s">
        <v>73</v>
      </c>
      <c r="B39" s="16"/>
      <c r="C39" s="38"/>
      <c r="D39" s="38" t="s">
        <v>15</v>
      </c>
      <c r="E39" s="25" t="s">
        <v>200</v>
      </c>
      <c r="F39" s="25" t="s">
        <v>311</v>
      </c>
      <c r="G39" s="73" t="s">
        <v>226</v>
      </c>
    </row>
    <row r="40" spans="1:7" x14ac:dyDescent="0.2">
      <c r="A40" s="98" t="s">
        <v>74</v>
      </c>
      <c r="B40" s="75"/>
      <c r="C40" s="78"/>
      <c r="D40" s="78" t="s">
        <v>15</v>
      </c>
      <c r="E40" s="76" t="s">
        <v>22</v>
      </c>
      <c r="F40" s="76" t="s">
        <v>311</v>
      </c>
    </row>
    <row r="41" spans="1:7" x14ac:dyDescent="0.2">
      <c r="A41" s="100" t="s">
        <v>177</v>
      </c>
      <c r="B41" s="16"/>
      <c r="C41" s="38"/>
      <c r="D41" s="38" t="s">
        <v>15</v>
      </c>
      <c r="E41" s="25" t="s">
        <v>199</v>
      </c>
      <c r="F41" s="25" t="s">
        <v>311</v>
      </c>
      <c r="G41" s="73" t="s">
        <v>226</v>
      </c>
    </row>
    <row r="42" spans="1:7" x14ac:dyDescent="0.2">
      <c r="A42" s="98" t="s">
        <v>75</v>
      </c>
      <c r="B42" s="75"/>
      <c r="C42" s="78"/>
      <c r="D42" s="78" t="s">
        <v>15</v>
      </c>
      <c r="E42" s="76" t="s">
        <v>198</v>
      </c>
      <c r="F42" s="76" t="s">
        <v>311</v>
      </c>
    </row>
    <row r="43" spans="1:7" x14ac:dyDescent="0.2">
      <c r="A43" s="105" t="s">
        <v>237</v>
      </c>
      <c r="B43" s="16"/>
      <c r="C43" s="38" t="s">
        <v>15</v>
      </c>
      <c r="D43" s="38"/>
      <c r="E43" s="25" t="s">
        <v>201</v>
      </c>
      <c r="F43" s="25" t="s">
        <v>310</v>
      </c>
    </row>
    <row r="44" spans="1:7" x14ac:dyDescent="0.2">
      <c r="A44" s="98" t="s">
        <v>78</v>
      </c>
      <c r="B44" s="75"/>
      <c r="C44" s="78"/>
      <c r="D44" s="86" t="s">
        <v>15</v>
      </c>
      <c r="E44" s="76" t="s">
        <v>196</v>
      </c>
      <c r="F44" s="76" t="s">
        <v>311</v>
      </c>
    </row>
    <row r="45" spans="1:7" x14ac:dyDescent="0.2">
      <c r="A45" s="100" t="s">
        <v>79</v>
      </c>
      <c r="B45" s="16"/>
      <c r="C45" s="38"/>
      <c r="D45" s="38" t="s">
        <v>15</v>
      </c>
      <c r="E45" s="25" t="s">
        <v>31</v>
      </c>
      <c r="F45" s="25" t="s">
        <v>310</v>
      </c>
    </row>
    <row r="46" spans="1:7" x14ac:dyDescent="0.2">
      <c r="A46" s="101" t="s">
        <v>372</v>
      </c>
      <c r="B46" s="75"/>
      <c r="C46" s="78" t="s">
        <v>15</v>
      </c>
      <c r="D46" s="78"/>
      <c r="E46" s="76" t="s">
        <v>204</v>
      </c>
      <c r="F46" s="76" t="s">
        <v>311</v>
      </c>
    </row>
    <row r="47" spans="1:7" x14ac:dyDescent="0.2">
      <c r="A47" s="106" t="s">
        <v>317</v>
      </c>
      <c r="B47" s="16"/>
      <c r="C47" s="25"/>
      <c r="D47" s="37" t="s">
        <v>15</v>
      </c>
      <c r="E47" s="25" t="s">
        <v>198</v>
      </c>
      <c r="F47" s="25" t="s">
        <v>310</v>
      </c>
    </row>
    <row r="48" spans="1:7" ht="12.75" customHeight="1" x14ac:dyDescent="0.2">
      <c r="A48" s="98" t="s">
        <v>80</v>
      </c>
      <c r="B48" s="75"/>
      <c r="C48" s="78"/>
      <c r="D48" s="86" t="s">
        <v>15</v>
      </c>
      <c r="E48" s="76" t="s">
        <v>197</v>
      </c>
      <c r="F48" s="76" t="s">
        <v>311</v>
      </c>
      <c r="G48" s="73" t="s">
        <v>226</v>
      </c>
    </row>
    <row r="49" spans="1:7" s="2" customFormat="1" ht="12.75" customHeight="1" x14ac:dyDescent="0.2">
      <c r="A49" s="100" t="s">
        <v>81</v>
      </c>
      <c r="B49" s="16"/>
      <c r="C49" s="38"/>
      <c r="D49" s="39" t="s">
        <v>15</v>
      </c>
      <c r="E49" s="25" t="s">
        <v>196</v>
      </c>
      <c r="F49" s="25" t="s">
        <v>311</v>
      </c>
      <c r="G49" s="14"/>
    </row>
    <row r="50" spans="1:7" s="2" customFormat="1" x14ac:dyDescent="0.2">
      <c r="A50" s="98" t="s">
        <v>82</v>
      </c>
      <c r="B50" s="75"/>
      <c r="C50" s="78"/>
      <c r="D50" s="78" t="s">
        <v>15</v>
      </c>
      <c r="E50" s="76" t="s">
        <v>199</v>
      </c>
      <c r="F50" s="76" t="s">
        <v>311</v>
      </c>
      <c r="G50" s="73" t="s">
        <v>226</v>
      </c>
    </row>
    <row r="51" spans="1:7" x14ac:dyDescent="0.2">
      <c r="A51" s="103" t="s">
        <v>213</v>
      </c>
      <c r="B51" s="16"/>
      <c r="C51" s="25"/>
      <c r="D51" s="25" t="s">
        <v>15</v>
      </c>
      <c r="E51" s="25" t="s">
        <v>198</v>
      </c>
      <c r="F51" s="25" t="s">
        <v>311</v>
      </c>
    </row>
    <row r="52" spans="1:7" x14ac:dyDescent="0.2">
      <c r="A52" s="101" t="s">
        <v>375</v>
      </c>
      <c r="B52" s="75"/>
      <c r="C52" s="76"/>
      <c r="D52" s="76" t="s">
        <v>15</v>
      </c>
      <c r="E52" s="76" t="s">
        <v>201</v>
      </c>
      <c r="F52" s="76" t="s">
        <v>310</v>
      </c>
    </row>
    <row r="53" spans="1:7" x14ac:dyDescent="0.2">
      <c r="A53" s="100" t="s">
        <v>83</v>
      </c>
      <c r="B53" s="16"/>
      <c r="C53" s="38"/>
      <c r="D53" s="38" t="s">
        <v>15</v>
      </c>
      <c r="E53" s="25" t="s">
        <v>198</v>
      </c>
      <c r="F53" s="25" t="s">
        <v>311</v>
      </c>
    </row>
    <row r="54" spans="1:7" x14ac:dyDescent="0.2">
      <c r="A54" s="107" t="s">
        <v>238</v>
      </c>
      <c r="B54" s="75"/>
      <c r="C54" s="78"/>
      <c r="D54" s="78" t="s">
        <v>15</v>
      </c>
      <c r="E54" s="76" t="s">
        <v>198</v>
      </c>
      <c r="F54" s="76" t="s">
        <v>310</v>
      </c>
    </row>
    <row r="55" spans="1:7" x14ac:dyDescent="0.2">
      <c r="A55" s="100" t="s">
        <v>85</v>
      </c>
      <c r="B55" s="16"/>
      <c r="C55" s="38" t="s">
        <v>15</v>
      </c>
      <c r="D55" s="38"/>
      <c r="E55" s="25" t="s">
        <v>198</v>
      </c>
      <c r="F55" s="25" t="s">
        <v>310</v>
      </c>
    </row>
    <row r="56" spans="1:7" x14ac:dyDescent="0.2">
      <c r="A56" s="98" t="s">
        <v>182</v>
      </c>
      <c r="B56" s="75"/>
      <c r="C56" s="78" t="s">
        <v>15</v>
      </c>
      <c r="D56" s="78"/>
      <c r="E56" s="76" t="s">
        <v>197</v>
      </c>
      <c r="F56" s="76" t="s">
        <v>310</v>
      </c>
    </row>
  </sheetData>
  <sortState ref="A6:G60">
    <sortCondition ref="A6:A60"/>
  </sortState>
  <mergeCells count="1">
    <mergeCell ref="A2:E2"/>
  </mergeCells>
  <hyperlinks>
    <hyperlink ref="A7" r:id="rId1" display="https://www.fff.fr/arbitrer/arbitroscope/liste-des-arbitres/1731194355-maxime-apruzzese"/>
    <hyperlink ref="A11" r:id="rId2" display="https://www.fff.fr/arbitrer/arbitroscope/liste-des-arbitres/1976814134-marc-bollengier"/>
    <hyperlink ref="A12" r:id="rId3" display="https://www.fff.fr/arbitrer/arbitroscope/liste-des-arbitres/2543301035-matthieu-bonnetin"/>
    <hyperlink ref="A16" r:id="rId4" display="https://www.fff.fr/arbitrer/arbitroscope/liste-des-arbitres/460624084-alexis-brouard"/>
    <hyperlink ref="A17" r:id="rId5" display="https://www.fff.fr/arbitrer/arbitroscope/liste-des-arbitres/2358024430-joachim-caffe"/>
    <hyperlink ref="A18" r:id="rId6" display="https://www.fff.fr/arbitrer/arbitroscope/liste-des-arbitres/1999682376-emmanuel-caron"/>
    <hyperlink ref="A23" r:id="rId7" display="https://www.fff.fr/arbitrer/arbitroscope/liste-des-arbitres/799152463-emmanuel-esneu"/>
    <hyperlink ref="A24" r:id="rId8" display="https://www.fff.fr/arbitrer/arbitroscope/liste-des-arbitres/1920801148-yann-flament"/>
    <hyperlink ref="A25" r:id="rId9" display="https://www.fff.fr/arbitrer/arbitroscope/liste-des-arbitres/2127541528-yohan-gagnant"/>
    <hyperlink ref="A30" r:id="rId10" display="https://www.fff.fr/arbitrer/arbitroscope/liste-des-arbitres/1731135396-guillaume-janin"/>
    <hyperlink ref="A36" r:id="rId11" display="https://www.fff.fr/arbitrer/arbitroscope/liste-des-arbitres/2020671244-philippe-lucas"/>
    <hyperlink ref="A39" r:id="rId12" display="https://www.fff.fr/arbitrer/arbitroscope/liste-des-arbitres/1344014685-alexandre-mercier"/>
    <hyperlink ref="A40" r:id="rId13" display="https://www.fff.fr/arbitrer/arbitroscope/liste-des-arbitres/2348012035-marc-michout"/>
    <hyperlink ref="A41" r:id="rId14" display="https://www.fff.fr/arbitrer/arbitroscope/liste-des-arbitres/1986810727-loic-mouton"/>
    <hyperlink ref="A42" r:id="rId15" display="https://www.fff.fr/arbitrer/arbitroscope/liste-des-arbitres/1801452205-cedric-mouysset"/>
    <hyperlink ref="A44" r:id="rId16" display="https://www.fff.fr/arbitrer/arbitroscope/liste-des-arbitres/2007125052-renaud-potier"/>
    <hyperlink ref="A45" r:id="rId17" display="https://www.fff.fr/arbitrer/arbitroscope/liste-des-arbitres/1731193263-remy-rasclard"/>
    <hyperlink ref="A48" r:id="rId18" display="https://www.fff.fr/arbitrer/arbitroscope/liste-des-arbitres/1162414118-jordan-riche"/>
    <hyperlink ref="A49" r:id="rId19" display="https://www.fff.fr/arbitrer/arbitroscope/liste-des-arbitres/1545616779-brendan-roffet"/>
    <hyperlink ref="A50" r:id="rId20" display="https://www.fff.fr/arbitrer/arbitroscope/liste-des-arbitres/1920801279-damien-rossini"/>
    <hyperlink ref="A53" r:id="rId21" display="https://www.fff.fr/arbitrer/arbitroscope/liste-des-arbitres/1438906351-julien-schmitt"/>
    <hyperlink ref="A55" r:id="rId22" display="https://www.fff.fr/arbitrer/arbitroscope/liste-des-arbitres/1420774450-romain-zamo"/>
    <hyperlink ref="A56" r:id="rId23" display="https://www.fff.fr/arbitrer/arbitroscope/liste-des-arbitres/350527735-samir-zolota"/>
    <hyperlink ref="A9" r:id="rId24" display="https://www.fff.fr/arbitrer/arbitroscope/liste-des-arbitres/2545114475-edgar-barenton"/>
    <hyperlink ref="A38" r:id="rId25" display="https://www.fff.fr/arbitrer/arbitroscope/liste-des-arbitres/1425328770-gaetan-martin"/>
    <hyperlink ref="A43" r:id="rId26" display="https://www.fff.fr/arbitrer/arbitroscope/liste-des-arbitres/2528706319-valentin-ougier"/>
    <hyperlink ref="A54" r:id="rId27" display="https://www.fff.fr/arbitrer/arbitroscope/liste-des-arbitres/2543266412-azzedine-souifi"/>
    <hyperlink ref="A27" r:id="rId28" display="https://www.fff.fr/arbitrer/arbitroscope/liste-des-arbitres/1519525752-yann-gazagnes"/>
  </hyperlinks>
  <pageMargins left="0.78740157499999996" right="0.78740157499999996" top="0.984251969" bottom="0.984251969" header="0.4921259845" footer="0.4921259845"/>
  <pageSetup paperSize="9" orientation="portrait" horizontalDpi="4294967293" verticalDpi="0" r:id="rId2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opLeftCell="A5" zoomScaleNormal="100" workbookViewId="0">
      <selection activeCell="A6" sqref="A6:XFD37"/>
    </sheetView>
  </sheetViews>
  <sheetFormatPr baseColWidth="10" defaultRowHeight="12.75" x14ac:dyDescent="0.2"/>
  <cols>
    <col min="1" max="1" width="11.42578125" style="2"/>
    <col min="2" max="2" width="12.140625" style="2" customWidth="1"/>
    <col min="3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9.7109375" style="14" customWidth="1"/>
    <col min="8" max="16384" width="11.42578125" style="2"/>
  </cols>
  <sheetData>
    <row r="2" spans="1:7" ht="20.25" x14ac:dyDescent="0.3">
      <c r="A2" s="95" t="s">
        <v>7</v>
      </c>
      <c r="B2" s="95"/>
      <c r="C2" s="95"/>
      <c r="D2" s="95"/>
      <c r="E2" s="95"/>
      <c r="F2" s="66"/>
    </row>
    <row r="4" spans="1:7" ht="38.25" x14ac:dyDescent="0.2">
      <c r="C4" s="68" t="s">
        <v>1</v>
      </c>
      <c r="D4" s="68" t="s">
        <v>2</v>
      </c>
      <c r="E4" s="23" t="s">
        <v>13</v>
      </c>
      <c r="F4" s="67" t="s">
        <v>309</v>
      </c>
    </row>
    <row r="5" spans="1:7" x14ac:dyDescent="0.2">
      <c r="B5" s="30">
        <f>C5/(C5+D5)</f>
        <v>0.28125</v>
      </c>
      <c r="C5" s="12">
        <f>COUNTA(C6:C37)</f>
        <v>9</v>
      </c>
      <c r="D5" s="12">
        <f>COUNTA(D6:D37)</f>
        <v>23</v>
      </c>
      <c r="E5" s="24"/>
      <c r="F5" s="24"/>
    </row>
    <row r="6" spans="1:7" x14ac:dyDescent="0.2">
      <c r="A6" s="98" t="s">
        <v>86</v>
      </c>
      <c r="B6" s="83"/>
      <c r="C6" s="77"/>
      <c r="D6" s="84" t="s">
        <v>15</v>
      </c>
      <c r="E6" s="76" t="s">
        <v>204</v>
      </c>
      <c r="F6" s="76" t="s">
        <v>311</v>
      </c>
      <c r="G6" s="73"/>
    </row>
    <row r="7" spans="1:7" x14ac:dyDescent="0.2">
      <c r="A7" s="100" t="s">
        <v>87</v>
      </c>
      <c r="B7" s="8"/>
      <c r="C7" s="9"/>
      <c r="D7" s="10" t="s">
        <v>15</v>
      </c>
      <c r="E7" s="25" t="s">
        <v>200</v>
      </c>
      <c r="F7" s="25" t="s">
        <v>311</v>
      </c>
      <c r="G7" s="73" t="s">
        <v>226</v>
      </c>
    </row>
    <row r="8" spans="1:7" x14ac:dyDescent="0.2">
      <c r="A8" s="98" t="s">
        <v>128</v>
      </c>
      <c r="B8" s="83"/>
      <c r="C8" s="77"/>
      <c r="D8" s="84" t="s">
        <v>15</v>
      </c>
      <c r="E8" s="76" t="s">
        <v>22</v>
      </c>
      <c r="F8" s="78" t="s">
        <v>311</v>
      </c>
    </row>
    <row r="9" spans="1:7" x14ac:dyDescent="0.2">
      <c r="A9" s="100" t="s">
        <v>129</v>
      </c>
      <c r="B9" s="8"/>
      <c r="C9" s="9"/>
      <c r="D9" s="10" t="s">
        <v>15</v>
      </c>
      <c r="E9" s="25" t="s">
        <v>198</v>
      </c>
      <c r="F9" s="9" t="s">
        <v>311</v>
      </c>
    </row>
    <row r="10" spans="1:7" x14ac:dyDescent="0.2">
      <c r="A10" s="101" t="s">
        <v>109</v>
      </c>
      <c r="B10" s="83"/>
      <c r="C10" s="77"/>
      <c r="D10" s="84" t="s">
        <v>15</v>
      </c>
      <c r="E10" s="76" t="s">
        <v>201</v>
      </c>
      <c r="F10" s="77" t="s">
        <v>311</v>
      </c>
    </row>
    <row r="11" spans="1:7" x14ac:dyDescent="0.2">
      <c r="A11" s="100" t="s">
        <v>110</v>
      </c>
      <c r="B11" s="8"/>
      <c r="C11" s="9"/>
      <c r="D11" s="10" t="s">
        <v>15</v>
      </c>
      <c r="E11" s="25" t="s">
        <v>60</v>
      </c>
      <c r="F11" s="25" t="s">
        <v>310</v>
      </c>
    </row>
    <row r="12" spans="1:7" x14ac:dyDescent="0.2">
      <c r="A12" s="98" t="s">
        <v>131</v>
      </c>
      <c r="B12" s="83"/>
      <c r="C12" s="77"/>
      <c r="D12" s="84" t="s">
        <v>15</v>
      </c>
      <c r="E12" s="76" t="s">
        <v>196</v>
      </c>
      <c r="F12" s="76" t="s">
        <v>310</v>
      </c>
    </row>
    <row r="13" spans="1:7" x14ac:dyDescent="0.2">
      <c r="A13" s="100" t="s">
        <v>88</v>
      </c>
      <c r="B13" s="8"/>
      <c r="C13" s="9"/>
      <c r="D13" s="10" t="s">
        <v>15</v>
      </c>
      <c r="E13" s="25" t="s">
        <v>198</v>
      </c>
      <c r="F13" s="25" t="s">
        <v>310</v>
      </c>
    </row>
    <row r="14" spans="1:7" x14ac:dyDescent="0.2">
      <c r="A14" s="98" t="s">
        <v>89</v>
      </c>
      <c r="B14" s="83"/>
      <c r="C14" s="77"/>
      <c r="D14" s="84" t="s">
        <v>15</v>
      </c>
      <c r="E14" s="76" t="s">
        <v>198</v>
      </c>
      <c r="F14" s="76" t="s">
        <v>311</v>
      </c>
    </row>
    <row r="15" spans="1:7" x14ac:dyDescent="0.2">
      <c r="A15" s="100" t="s">
        <v>90</v>
      </c>
      <c r="B15" s="8"/>
      <c r="C15" s="9" t="s">
        <v>15</v>
      </c>
      <c r="D15" s="10"/>
      <c r="E15" s="25" t="s">
        <v>199</v>
      </c>
      <c r="F15" s="25" t="s">
        <v>310</v>
      </c>
    </row>
    <row r="16" spans="1:7" x14ac:dyDescent="0.2">
      <c r="A16" s="98" t="s">
        <v>133</v>
      </c>
      <c r="B16" s="83"/>
      <c r="C16" s="77"/>
      <c r="D16" s="84" t="s">
        <v>15</v>
      </c>
      <c r="E16" s="76" t="s">
        <v>22</v>
      </c>
      <c r="F16" s="76" t="s">
        <v>311</v>
      </c>
      <c r="G16" s="73" t="s">
        <v>226</v>
      </c>
    </row>
    <row r="17" spans="1:7" x14ac:dyDescent="0.2">
      <c r="A17" s="100" t="s">
        <v>185</v>
      </c>
      <c r="B17" s="8"/>
      <c r="C17" s="9"/>
      <c r="D17" s="10" t="s">
        <v>15</v>
      </c>
      <c r="E17" s="25" t="s">
        <v>21</v>
      </c>
      <c r="F17" s="25" t="s">
        <v>310</v>
      </c>
    </row>
    <row r="18" spans="1:7" x14ac:dyDescent="0.2">
      <c r="A18" s="98" t="s">
        <v>92</v>
      </c>
      <c r="B18" s="83"/>
      <c r="C18" s="77"/>
      <c r="D18" s="84" t="s">
        <v>15</v>
      </c>
      <c r="E18" s="76" t="s">
        <v>62</v>
      </c>
      <c r="F18" s="77" t="s">
        <v>311</v>
      </c>
    </row>
    <row r="19" spans="1:7" x14ac:dyDescent="0.2">
      <c r="A19" s="100" t="s">
        <v>114</v>
      </c>
      <c r="B19" s="8"/>
      <c r="C19" s="9" t="s">
        <v>15</v>
      </c>
      <c r="D19" s="10"/>
      <c r="E19" s="25" t="s">
        <v>201</v>
      </c>
      <c r="F19" s="25" t="s">
        <v>310</v>
      </c>
    </row>
    <row r="20" spans="1:7" x14ac:dyDescent="0.2">
      <c r="A20" s="98" t="s">
        <v>93</v>
      </c>
      <c r="B20" s="83"/>
      <c r="C20" s="77" t="s">
        <v>15</v>
      </c>
      <c r="D20" s="84"/>
      <c r="E20" s="76" t="s">
        <v>199</v>
      </c>
      <c r="F20" s="76" t="s">
        <v>310</v>
      </c>
    </row>
    <row r="21" spans="1:7" x14ac:dyDescent="0.2">
      <c r="A21" s="100" t="s">
        <v>94</v>
      </c>
      <c r="B21" s="8"/>
      <c r="C21" s="9" t="s">
        <v>15</v>
      </c>
      <c r="D21" s="10"/>
      <c r="E21" s="25" t="s">
        <v>198</v>
      </c>
      <c r="F21" s="25" t="s">
        <v>310</v>
      </c>
    </row>
    <row r="22" spans="1:7" x14ac:dyDescent="0.2">
      <c r="A22" s="101" t="s">
        <v>96</v>
      </c>
      <c r="B22" s="83"/>
      <c r="C22" s="77"/>
      <c r="D22" s="84" t="s">
        <v>15</v>
      </c>
      <c r="E22" s="76" t="s">
        <v>197</v>
      </c>
      <c r="F22" s="76" t="s">
        <v>311</v>
      </c>
    </row>
    <row r="23" spans="1:7" x14ac:dyDescent="0.2">
      <c r="A23" s="100" t="s">
        <v>97</v>
      </c>
      <c r="B23" s="8"/>
      <c r="C23" s="9"/>
      <c r="D23" s="10" t="s">
        <v>15</v>
      </c>
      <c r="E23" s="25" t="s">
        <v>197</v>
      </c>
      <c r="F23" s="25" t="s">
        <v>310</v>
      </c>
    </row>
    <row r="24" spans="1:7" x14ac:dyDescent="0.2">
      <c r="A24" s="98" t="s">
        <v>116</v>
      </c>
      <c r="B24" s="83"/>
      <c r="C24" s="77" t="s">
        <v>15</v>
      </c>
      <c r="D24" s="84"/>
      <c r="E24" s="76" t="s">
        <v>196</v>
      </c>
      <c r="F24" s="76" t="s">
        <v>310</v>
      </c>
    </row>
    <row r="25" spans="1:7" x14ac:dyDescent="0.2">
      <c r="A25" s="100" t="s">
        <v>117</v>
      </c>
      <c r="B25" s="8"/>
      <c r="C25" s="9" t="s">
        <v>15</v>
      </c>
      <c r="D25" s="10"/>
      <c r="E25" s="25" t="s">
        <v>196</v>
      </c>
      <c r="F25" s="25" t="s">
        <v>310</v>
      </c>
    </row>
    <row r="26" spans="1:7" x14ac:dyDescent="0.2">
      <c r="A26" s="98" t="s">
        <v>99</v>
      </c>
      <c r="B26" s="83"/>
      <c r="C26" s="77"/>
      <c r="D26" s="84" t="s">
        <v>15</v>
      </c>
      <c r="E26" s="76" t="s">
        <v>31</v>
      </c>
      <c r="F26" s="76" t="s">
        <v>310</v>
      </c>
    </row>
    <row r="27" spans="1:7" x14ac:dyDescent="0.2">
      <c r="A27" s="100" t="s">
        <v>100</v>
      </c>
      <c r="B27" s="8"/>
      <c r="C27" s="9" t="s">
        <v>15</v>
      </c>
      <c r="D27" s="10"/>
      <c r="E27" s="25" t="s">
        <v>198</v>
      </c>
      <c r="F27" s="25" t="s">
        <v>310</v>
      </c>
    </row>
    <row r="28" spans="1:7" x14ac:dyDescent="0.2">
      <c r="A28" s="98" t="s">
        <v>118</v>
      </c>
      <c r="B28" s="83"/>
      <c r="C28" s="77"/>
      <c r="D28" s="84" t="s">
        <v>15</v>
      </c>
      <c r="E28" s="76" t="s">
        <v>201</v>
      </c>
      <c r="F28" s="76" t="s">
        <v>310</v>
      </c>
    </row>
    <row r="29" spans="1:7" x14ac:dyDescent="0.2">
      <c r="A29" s="100" t="s">
        <v>101</v>
      </c>
      <c r="B29" s="16"/>
      <c r="C29" s="9"/>
      <c r="D29" s="10" t="s">
        <v>15</v>
      </c>
      <c r="E29" s="25" t="s">
        <v>200</v>
      </c>
      <c r="F29" s="25" t="s">
        <v>311</v>
      </c>
      <c r="G29" s="73" t="s">
        <v>226</v>
      </c>
    </row>
    <row r="30" spans="1:7" x14ac:dyDescent="0.2">
      <c r="A30" s="98" t="s">
        <v>102</v>
      </c>
      <c r="B30" s="75"/>
      <c r="C30" s="77"/>
      <c r="D30" s="84" t="s">
        <v>15</v>
      </c>
      <c r="E30" s="76" t="s">
        <v>60</v>
      </c>
      <c r="F30" s="76" t="s">
        <v>310</v>
      </c>
    </row>
    <row r="31" spans="1:7" x14ac:dyDescent="0.2">
      <c r="A31" s="100" t="s">
        <v>119</v>
      </c>
      <c r="B31" s="16"/>
      <c r="C31" s="9"/>
      <c r="D31" s="10" t="s">
        <v>15</v>
      </c>
      <c r="E31" s="25" t="s">
        <v>198</v>
      </c>
      <c r="F31" s="38" t="s">
        <v>310</v>
      </c>
    </row>
    <row r="32" spans="1:7" x14ac:dyDescent="0.2">
      <c r="A32" s="107" t="s">
        <v>121</v>
      </c>
      <c r="B32" s="75"/>
      <c r="C32" s="77" t="s">
        <v>15</v>
      </c>
      <c r="D32" s="84"/>
      <c r="E32" s="76" t="s">
        <v>31</v>
      </c>
      <c r="F32" s="77" t="s">
        <v>310</v>
      </c>
    </row>
    <row r="33" spans="1:7" x14ac:dyDescent="0.2">
      <c r="A33" s="100" t="s">
        <v>122</v>
      </c>
      <c r="B33" s="16"/>
      <c r="C33" s="9"/>
      <c r="D33" s="10" t="s">
        <v>15</v>
      </c>
      <c r="E33" s="25" t="s">
        <v>198</v>
      </c>
      <c r="F33" s="9" t="s">
        <v>310</v>
      </c>
    </row>
    <row r="34" spans="1:7" x14ac:dyDescent="0.2">
      <c r="A34" s="98" t="s">
        <v>140</v>
      </c>
      <c r="B34" s="75"/>
      <c r="C34" s="77"/>
      <c r="D34" s="84" t="s">
        <v>15</v>
      </c>
      <c r="E34" s="76" t="s">
        <v>198</v>
      </c>
      <c r="F34" s="76" t="s">
        <v>311</v>
      </c>
    </row>
    <row r="35" spans="1:7" x14ac:dyDescent="0.2">
      <c r="A35" s="100" t="s">
        <v>105</v>
      </c>
      <c r="B35" s="8"/>
      <c r="C35" s="9" t="s">
        <v>15</v>
      </c>
      <c r="D35" s="10"/>
      <c r="E35" s="25" t="s">
        <v>198</v>
      </c>
      <c r="F35" s="25" t="s">
        <v>310</v>
      </c>
    </row>
    <row r="36" spans="1:7" x14ac:dyDescent="0.2">
      <c r="A36" s="98" t="s">
        <v>106</v>
      </c>
      <c r="B36" s="75"/>
      <c r="C36" s="77"/>
      <c r="D36" s="84" t="s">
        <v>15</v>
      </c>
      <c r="E36" s="76" t="s">
        <v>22</v>
      </c>
      <c r="F36" s="76" t="s">
        <v>311</v>
      </c>
      <c r="G36" s="73" t="s">
        <v>226</v>
      </c>
    </row>
    <row r="37" spans="1:7" x14ac:dyDescent="0.2">
      <c r="A37" s="100" t="s">
        <v>107</v>
      </c>
      <c r="B37" s="16"/>
      <c r="C37" s="9"/>
      <c r="D37" s="10" t="s">
        <v>15</v>
      </c>
      <c r="E37" s="25" t="s">
        <v>197</v>
      </c>
      <c r="F37" s="25" t="s">
        <v>311</v>
      </c>
    </row>
  </sheetData>
  <sortState ref="A6:G37">
    <sortCondition ref="A6"/>
  </sortState>
  <mergeCells count="1">
    <mergeCell ref="A2:E2"/>
  </mergeCells>
  <hyperlinks>
    <hyperlink ref="A6" r:id="rId1" display="https://www.fff.fr/arbitrer/arbitroscope/liste-des-arbitres/499063011-michael-annonier"/>
    <hyperlink ref="A7" r:id="rId2" display="https://www.fff.fr/arbitrer/arbitroscope/liste-des-arbitres/1344010367-julien-aube"/>
    <hyperlink ref="A11" r:id="rId3" display="https://www.fff.fr/arbitrer/arbitroscope/liste-des-arbitres/1232012372-yannick-boutry"/>
    <hyperlink ref="A13" r:id="rId4" display="https://www.fff.fr/arbitrer/arbitroscope/liste-des-arbitres/1899656255-eric-danizan"/>
    <hyperlink ref="A14" r:id="rId5" display="https://www.fff.fr/arbitrer/arbitroscope/liste-des-arbitres/1811096383-nicolas-danos"/>
    <hyperlink ref="A15" r:id="rId6" display="https://www.fff.fr/arbitrer/arbitroscope/liste-des-arbitres/2499833613-guillaume-debart"/>
    <hyperlink ref="A18" r:id="rId7" display="https://www.fff.fr/arbitrer/arbitroscope/liste-des-arbitres/2199740158-cyril-gringore"/>
    <hyperlink ref="A20" r:id="rId8" display="https://www.fff.fr/arbitrer/arbitroscope/liste-des-arbitres/999682787-frederic-haquette"/>
    <hyperlink ref="A21" r:id="rId9" display="https://www.fff.fr/arbitrer/arbitroscope/liste-des-arbitres/1820496339-frederic-hebrard"/>
    <hyperlink ref="A23" r:id="rId10" display="https://www.fff.fr/arbitrer/arbitroscope/liste-des-arbitres/380530277-bertrand-jouannaud"/>
    <hyperlink ref="A24" r:id="rId11" display="https://www.fff.fr/arbitrer/arbitroscope/liste-des-arbitres/280330014-gilles-lang"/>
    <hyperlink ref="A25" r:id="rId12" display="https://www.fff.fr/arbitrer/arbitroscope/liste-des-arbitres/280354104-matthieu-lombard"/>
    <hyperlink ref="A26" r:id="rId13" display="https://www.fff.fr/arbitrer/arbitroscope/liste-des-arbitres/1731010589-stephan-luzi"/>
    <hyperlink ref="A28" r:id="rId14" display="https://www.fff.fr/arbitrer/arbitroscope/liste-des-arbitres/2519429460-cyril-mugnier"/>
    <hyperlink ref="A29" r:id="rId15" display="https://www.fff.fr/arbitrer/arbitroscope/liste-des-arbitres/124019145-huseyin-ocak"/>
    <hyperlink ref="A30" r:id="rId16" display="https://www.fff.fr/arbitrer/arbitroscope/liste-des-arbitres/1232012997-julien-pacelli"/>
    <hyperlink ref="A35" r:id="rId17" display="https://www.fff.fr/arbitrer/arbitroscope/liste-des-arbitres/1899650406-alexandre-viala"/>
    <hyperlink ref="A36" r:id="rId18" display="https://www.fff.fr/arbitrer/arbitroscope/liste-des-arbitres/851819176-hicham-zakrani"/>
    <hyperlink ref="A37" r:id="rId19" display="https://www.fff.fr/arbitrer/arbitroscope/liste-des-arbitres/1199242462-djemel-zitouni"/>
    <hyperlink ref="A8" r:id="rId20" display="https://www.fff.fr/arbitrer/arbitroscope/liste-des-arbitres/1320676617-mikael-berchebru"/>
    <hyperlink ref="A16" r:id="rId21" display="https://www.fff.fr/arbitrer/arbitroscope/liste-des-arbitres/440615301-aurelien-drouet"/>
    <hyperlink ref="A9" r:id="rId22" display="https://www.fff.fr/arbitrer/arbitroscope/liste-des-arbitres/1445318187-aurelien-berthomieu"/>
    <hyperlink ref="A19" r:id="rId23" display="https://www.fff.fr/arbitrer/arbitroscope/liste-des-arbitres/2599861671-mathieu-grosbost"/>
    <hyperlink ref="A27" r:id="rId24" display="https://www.fff.fr/arbitrer/arbitroscope/liste-des-arbitres/1820496127-christophe-mouysset"/>
    <hyperlink ref="A31" r:id="rId25" display="https://www.fff.fr/arbitrer/arbitroscope/liste-des-arbitres/1420774234-benjamin-pages"/>
    <hyperlink ref="A34" r:id="rId26" display="https://www.fff.fr/arbitrer/arbitroscope/liste-des-arbitres/2544215014-mehdi-rahmouni"/>
    <hyperlink ref="A33" r:id="rId27" display="https://www.fff.fr/arbitrer/arbitroscope/liste-des-arbitres/1445326407-stephan-pignatelli"/>
    <hyperlink ref="A32" r:id="rId28" display="https://www.fff.fr/arbitrer/arbitroscope/liste-des-arbitres/1766232677-gwenael-pasqualotti"/>
    <hyperlink ref="A12" r:id="rId29" display="https://www.fff.fr/arbitrer/arbitroscope/liste-des-arbitres/2038615329-bastien-courbet"/>
    <hyperlink ref="A17" r:id="rId30" display="https://www.fff.fr/arbitrer/arbitroscope/liste-des-arbitres/2297725644-erwan-finjean"/>
  </hyperlinks>
  <pageMargins left="0.78740157499999996" right="0.78740157499999996" top="0.984251969" bottom="0.984251969" header="0.4921259845" footer="0.4921259845"/>
  <pageSetup paperSize="9" orientation="portrait" r:id="rId3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Normal="100" workbookViewId="0">
      <selection activeCell="A6" sqref="A6:XFD30"/>
    </sheetView>
  </sheetViews>
  <sheetFormatPr baseColWidth="10" defaultRowHeight="12.75" x14ac:dyDescent="0.2"/>
  <cols>
    <col min="1" max="1" width="11.42578125" style="2"/>
    <col min="2" max="2" width="15.140625" style="2" customWidth="1"/>
    <col min="3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7.5703125" style="14" customWidth="1"/>
    <col min="8" max="8" width="11.42578125" style="2" customWidth="1"/>
    <col min="9" max="16384" width="11.42578125" style="2"/>
  </cols>
  <sheetData>
    <row r="2" spans="1:6" ht="20.25" x14ac:dyDescent="0.3">
      <c r="A2" s="95" t="s">
        <v>8</v>
      </c>
      <c r="B2" s="95"/>
      <c r="C2" s="95"/>
      <c r="D2" s="95"/>
      <c r="E2" s="95"/>
      <c r="F2" s="66"/>
    </row>
    <row r="4" spans="1:6" ht="38.25" x14ac:dyDescent="0.2">
      <c r="C4" s="68" t="s">
        <v>1</v>
      </c>
      <c r="D4" s="68" t="s">
        <v>2</v>
      </c>
      <c r="E4" s="23" t="s">
        <v>13</v>
      </c>
      <c r="F4" s="67" t="s">
        <v>309</v>
      </c>
    </row>
    <row r="5" spans="1:6" x14ac:dyDescent="0.2">
      <c r="B5" s="29">
        <f>C5/(C5+D5)</f>
        <v>0.28000000000000003</v>
      </c>
      <c r="C5" s="12">
        <f>COUNTA(C6:C30)</f>
        <v>7</v>
      </c>
      <c r="D5" s="12">
        <f>COUNTA(D6:D30)</f>
        <v>18</v>
      </c>
      <c r="E5" s="24"/>
      <c r="F5" s="24"/>
    </row>
    <row r="6" spans="1:6" x14ac:dyDescent="0.2">
      <c r="A6" s="99" t="s">
        <v>205</v>
      </c>
      <c r="B6" s="75"/>
      <c r="C6" s="76"/>
      <c r="D6" s="82" t="s">
        <v>15</v>
      </c>
      <c r="E6" s="76" t="s">
        <v>62</v>
      </c>
      <c r="F6" s="76" t="s">
        <v>311</v>
      </c>
    </row>
    <row r="7" spans="1:6" x14ac:dyDescent="0.2">
      <c r="A7" s="100" t="s">
        <v>108</v>
      </c>
      <c r="B7" s="16"/>
      <c r="C7" s="9"/>
      <c r="D7" s="10" t="s">
        <v>15</v>
      </c>
      <c r="E7" s="25" t="s">
        <v>199</v>
      </c>
      <c r="F7" s="25" t="s">
        <v>310</v>
      </c>
    </row>
    <row r="8" spans="1:6" x14ac:dyDescent="0.2">
      <c r="A8" s="98" t="s">
        <v>127</v>
      </c>
      <c r="B8" s="75"/>
      <c r="C8" s="77"/>
      <c r="D8" s="84" t="s">
        <v>15</v>
      </c>
      <c r="E8" s="76" t="s">
        <v>22</v>
      </c>
      <c r="F8" s="78" t="s">
        <v>310</v>
      </c>
    </row>
    <row r="9" spans="1:6" x14ac:dyDescent="0.2">
      <c r="A9" s="100" t="s">
        <v>130</v>
      </c>
      <c r="B9" s="16"/>
      <c r="C9" s="9"/>
      <c r="D9" s="10" t="s">
        <v>15</v>
      </c>
      <c r="E9" s="25" t="s">
        <v>204</v>
      </c>
      <c r="F9" s="9" t="s">
        <v>311</v>
      </c>
    </row>
    <row r="10" spans="1:6" x14ac:dyDescent="0.2">
      <c r="A10" s="99" t="s">
        <v>184</v>
      </c>
      <c r="B10" s="75"/>
      <c r="C10" s="77"/>
      <c r="D10" s="84" t="s">
        <v>15</v>
      </c>
      <c r="E10" s="76" t="s">
        <v>31</v>
      </c>
      <c r="F10" s="77" t="s">
        <v>310</v>
      </c>
    </row>
    <row r="11" spans="1:6" x14ac:dyDescent="0.2">
      <c r="A11" s="100" t="s">
        <v>111</v>
      </c>
      <c r="B11" s="16"/>
      <c r="C11" s="9" t="s">
        <v>15</v>
      </c>
      <c r="D11" s="10"/>
      <c r="E11" s="25" t="s">
        <v>21</v>
      </c>
      <c r="F11" s="25" t="s">
        <v>310</v>
      </c>
    </row>
    <row r="12" spans="1:6" x14ac:dyDescent="0.2">
      <c r="A12" s="98" t="s">
        <v>113</v>
      </c>
      <c r="B12" s="75"/>
      <c r="C12" s="77" t="s">
        <v>15</v>
      </c>
      <c r="D12" s="84"/>
      <c r="E12" s="76" t="s">
        <v>201</v>
      </c>
      <c r="F12" s="76" t="s">
        <v>310</v>
      </c>
    </row>
    <row r="13" spans="1:6" x14ac:dyDescent="0.2">
      <c r="A13" s="103" t="s">
        <v>207</v>
      </c>
      <c r="B13" s="16"/>
      <c r="C13" s="25" t="s">
        <v>15</v>
      </c>
      <c r="D13" s="37"/>
      <c r="E13" s="25" t="s">
        <v>225</v>
      </c>
      <c r="F13" s="25" t="s">
        <v>310</v>
      </c>
    </row>
    <row r="14" spans="1:6" x14ac:dyDescent="0.2">
      <c r="A14" s="98" t="s">
        <v>134</v>
      </c>
      <c r="B14" s="75"/>
      <c r="C14" s="77" t="s">
        <v>15</v>
      </c>
      <c r="D14" s="84"/>
      <c r="E14" s="76" t="s">
        <v>203</v>
      </c>
      <c r="F14" s="77" t="s">
        <v>310</v>
      </c>
    </row>
    <row r="15" spans="1:6" x14ac:dyDescent="0.2">
      <c r="A15" s="100" t="s">
        <v>91</v>
      </c>
      <c r="B15" s="16"/>
      <c r="C15" s="9"/>
      <c r="D15" s="10" t="s">
        <v>15</v>
      </c>
      <c r="E15" s="25" t="s">
        <v>21</v>
      </c>
      <c r="F15" s="25" t="s">
        <v>310</v>
      </c>
    </row>
    <row r="16" spans="1:6" x14ac:dyDescent="0.2">
      <c r="A16" s="98" t="s">
        <v>136</v>
      </c>
      <c r="B16" s="83"/>
      <c r="C16" s="77"/>
      <c r="D16" s="82" t="s">
        <v>15</v>
      </c>
      <c r="E16" s="76" t="s">
        <v>196</v>
      </c>
      <c r="F16" s="77" t="s">
        <v>311</v>
      </c>
    </row>
    <row r="17" spans="1:7" x14ac:dyDescent="0.2">
      <c r="A17" s="100" t="s">
        <v>183</v>
      </c>
      <c r="B17" s="16"/>
      <c r="C17" s="9"/>
      <c r="D17" s="10" t="s">
        <v>15</v>
      </c>
      <c r="E17" s="25" t="s">
        <v>22</v>
      </c>
      <c r="F17" s="25" t="s">
        <v>310</v>
      </c>
    </row>
    <row r="18" spans="1:7" x14ac:dyDescent="0.2">
      <c r="A18" s="98" t="s">
        <v>115</v>
      </c>
      <c r="B18" s="83"/>
      <c r="C18" s="77"/>
      <c r="D18" s="84" t="s">
        <v>15</v>
      </c>
      <c r="E18" s="76" t="s">
        <v>22</v>
      </c>
      <c r="F18" s="76" t="s">
        <v>311</v>
      </c>
    </row>
    <row r="19" spans="1:7" x14ac:dyDescent="0.2">
      <c r="A19" s="100" t="s">
        <v>95</v>
      </c>
      <c r="B19" s="16"/>
      <c r="C19" s="9"/>
      <c r="D19" s="10" t="s">
        <v>15</v>
      </c>
      <c r="E19" s="25" t="s">
        <v>204</v>
      </c>
      <c r="F19" s="25" t="s">
        <v>311</v>
      </c>
    </row>
    <row r="20" spans="1:7" x14ac:dyDescent="0.2">
      <c r="A20" s="98" t="s">
        <v>137</v>
      </c>
      <c r="B20" s="75"/>
      <c r="C20" s="77"/>
      <c r="D20" s="84" t="s">
        <v>15</v>
      </c>
      <c r="E20" s="76" t="s">
        <v>198</v>
      </c>
      <c r="F20" s="76" t="s">
        <v>310</v>
      </c>
    </row>
    <row r="21" spans="1:7" x14ac:dyDescent="0.2">
      <c r="A21" s="103" t="s">
        <v>187</v>
      </c>
      <c r="B21" s="16"/>
      <c r="C21" s="9"/>
      <c r="D21" s="37" t="s">
        <v>15</v>
      </c>
      <c r="E21" s="25" t="s">
        <v>196</v>
      </c>
      <c r="F21" s="25" t="s">
        <v>311</v>
      </c>
      <c r="G21" s="73"/>
    </row>
    <row r="22" spans="1:7" x14ac:dyDescent="0.2">
      <c r="A22" s="101" t="s">
        <v>138</v>
      </c>
      <c r="B22" s="75"/>
      <c r="C22" s="77"/>
      <c r="D22" s="82" t="s">
        <v>15</v>
      </c>
      <c r="E22" s="76" t="s">
        <v>201</v>
      </c>
      <c r="F22" s="76" t="s">
        <v>310</v>
      </c>
      <c r="G22" s="73"/>
    </row>
    <row r="23" spans="1:7" x14ac:dyDescent="0.2">
      <c r="A23" s="100" t="s">
        <v>120</v>
      </c>
      <c r="B23" s="16"/>
      <c r="C23" s="9" t="s">
        <v>15</v>
      </c>
      <c r="D23" s="9"/>
      <c r="E23" s="25" t="s">
        <v>198</v>
      </c>
      <c r="F23" s="25" t="s">
        <v>310</v>
      </c>
    </row>
    <row r="24" spans="1:7" x14ac:dyDescent="0.2">
      <c r="A24" s="98" t="s">
        <v>139</v>
      </c>
      <c r="B24" s="83"/>
      <c r="C24" s="77" t="s">
        <v>15</v>
      </c>
      <c r="D24" s="84"/>
      <c r="E24" s="76" t="s">
        <v>22</v>
      </c>
      <c r="F24" s="76" t="s">
        <v>311</v>
      </c>
    </row>
    <row r="25" spans="1:7" x14ac:dyDescent="0.2">
      <c r="A25" s="100" t="s">
        <v>103</v>
      </c>
      <c r="B25" s="16"/>
      <c r="C25" s="9"/>
      <c r="D25" s="10" t="s">
        <v>15</v>
      </c>
      <c r="E25" s="25" t="s">
        <v>21</v>
      </c>
      <c r="F25" s="25" t="s">
        <v>311</v>
      </c>
    </row>
    <row r="26" spans="1:7" x14ac:dyDescent="0.2">
      <c r="A26" s="98" t="s">
        <v>123</v>
      </c>
      <c r="B26" s="75"/>
      <c r="C26" s="77"/>
      <c r="D26" s="84" t="s">
        <v>15</v>
      </c>
      <c r="E26" s="76" t="s">
        <v>22</v>
      </c>
      <c r="F26" s="76" t="s">
        <v>311</v>
      </c>
    </row>
    <row r="27" spans="1:7" x14ac:dyDescent="0.2">
      <c r="A27" s="100" t="s">
        <v>141</v>
      </c>
      <c r="B27" s="16"/>
      <c r="C27" s="9"/>
      <c r="D27" s="10" t="s">
        <v>15</v>
      </c>
      <c r="E27" s="25" t="s">
        <v>198</v>
      </c>
      <c r="F27" s="25" t="s">
        <v>311</v>
      </c>
    </row>
    <row r="28" spans="1:7" x14ac:dyDescent="0.2">
      <c r="A28" s="98" t="s">
        <v>104</v>
      </c>
      <c r="B28" s="75"/>
      <c r="C28" s="77"/>
      <c r="D28" s="82" t="s">
        <v>15</v>
      </c>
      <c r="E28" s="76" t="s">
        <v>197</v>
      </c>
      <c r="F28" s="76" t="s">
        <v>310</v>
      </c>
    </row>
    <row r="29" spans="1:7" x14ac:dyDescent="0.2">
      <c r="A29" s="103" t="s">
        <v>210</v>
      </c>
      <c r="B29" s="16"/>
      <c r="C29" s="25" t="s">
        <v>15</v>
      </c>
      <c r="D29" s="25"/>
      <c r="E29" s="25" t="s">
        <v>31</v>
      </c>
      <c r="F29" s="25" t="s">
        <v>310</v>
      </c>
    </row>
    <row r="30" spans="1:7" x14ac:dyDescent="0.2">
      <c r="A30" s="98" t="s">
        <v>143</v>
      </c>
      <c r="B30" s="75"/>
      <c r="C30" s="77"/>
      <c r="D30" s="84" t="s">
        <v>15</v>
      </c>
      <c r="E30" s="76" t="s">
        <v>199</v>
      </c>
      <c r="F30" s="76" t="s">
        <v>310</v>
      </c>
    </row>
  </sheetData>
  <sortState ref="A6:G29">
    <sortCondition ref="A6"/>
  </sortState>
  <mergeCells count="1">
    <mergeCell ref="A2:E2"/>
  </mergeCells>
  <hyperlinks>
    <hyperlink ref="A7" r:id="rId1" display="https://www.fff.fr/arbitrer/arbitroscope/liste-des-arbitres/230388402-mohamed-benkemouche"/>
    <hyperlink ref="A11" r:id="rId2" display="https://www.fff.fr/arbitrer/arbitroscope/liste-des-arbitres/220427225-bertrand-corcuff"/>
    <hyperlink ref="A12" r:id="rId3" display="https://www.fff.fr/arbitrer/arbitroscope/liste-des-arbitres/2599862061-michel-dolmadjian"/>
    <hyperlink ref="A15" r:id="rId4" display="https://www.fff.fr/arbitrer/arbitroscope/liste-des-arbitres/2291160968-regis-gaillard"/>
    <hyperlink ref="A18" r:id="rId5" display="https://www.fff.fr/arbitrer/arbitroscope/liste-des-arbitres/440618995-julien-haulbert"/>
    <hyperlink ref="A26" r:id="rId6" display="https://www.fff.fr/arbitrer/arbitroscope/liste-des-arbitres/2399805033-pascal-poupeau"/>
    <hyperlink ref="A30" r:id="rId7" display="https://www.fff.fr/arbitrer/arbitroscope/liste-des-arbitres/1999683248-ludovic-zmyslony"/>
    <hyperlink ref="A14" r:id="rId8" display="https://www.fff.fr/arbitrer/arbitroscope/liste-des-arbitres/2519415726-cedric-favre"/>
    <hyperlink ref="A9" r:id="rId9" display="https://www.fff.fr/arbitrer/arbitroscope/liste-des-arbitres/1699600612-julien-blanchais"/>
    <hyperlink ref="A24" r:id="rId10" display="https://www.fff.fr/arbitrer/arbitroscope/liste-des-arbitres/2308087858-brice-parinet-le-tellier"/>
    <hyperlink ref="A17" r:id="rId11" display="https://www.fff.fr/arbitrer/arbitroscope/liste-des-arbitres/2399801968-fredji-harchay"/>
    <hyperlink ref="A25" r:id="rId12" display="https://www.fff.fr/arbitrer/arbitroscope/liste-des-arbitres/2299770680-tugdual-philippe"/>
    <hyperlink ref="A8" r:id="rId13" display="https://www.fff.fr/arbitrer/arbitroscope/liste-des-arbitres/2201300263-yoann-benoit"/>
    <hyperlink ref="A20" r:id="rId14" display="https://www.fff.fr/arbitrer/arbitroscope/liste-des-arbitres/1801288170-yohann-larhant"/>
    <hyperlink ref="A23" r:id="rId15" display="https://www.fff.fr/arbitrer/arbitroscope/liste-des-arbitres/1420478935-stephane-panont"/>
    <hyperlink ref="A27" r:id="rId16" display="https://www.fff.fr/arbitrer/arbitroscope/liste-des-arbitres/1438909155-ludovic-reyes"/>
    <hyperlink ref="A19" r:id="rId17" display="https://www.fff.fr/arbitrer/arbitroscope/liste-des-arbitres/430659185-nicolas-henninot"/>
    <hyperlink ref="A16" r:id="rId18" display="https://www.fff.fr/arbitrer/arbitroscope/liste-des-arbitres/280349700-jean-grimm"/>
    <hyperlink ref="A28" r:id="rId19" display="https://www.fff.fr/arbitrer/arbitroscope/liste-des-arbitres/300903373-cyril-saint-cricq-lompre"/>
  </hyperlinks>
  <pageMargins left="0.78740157499999996" right="0.78740157499999996" top="0.984251969" bottom="0.984251969" header="0.4921259845" footer="0.4921259845"/>
  <pageSetup paperSize="9" orientation="portrait" horizontalDpi="0" verticalDpi="0" r:id="rId2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A6" sqref="A6:XFD28"/>
    </sheetView>
  </sheetViews>
  <sheetFormatPr baseColWidth="10" defaultRowHeight="12.75" x14ac:dyDescent="0.2"/>
  <cols>
    <col min="1" max="1" width="11.42578125" style="2"/>
    <col min="2" max="2" width="20.5703125" style="2" customWidth="1"/>
    <col min="3" max="3" width="11.42578125" style="3"/>
    <col min="4" max="4" width="15.42578125" style="2" customWidth="1"/>
    <col min="5" max="5" width="30.140625" style="22" bestFit="1" customWidth="1"/>
    <col min="6" max="6" width="18" style="22" customWidth="1"/>
    <col min="7" max="7" width="18.5703125" style="14" customWidth="1"/>
    <col min="8" max="16384" width="11.42578125" style="2"/>
  </cols>
  <sheetData>
    <row r="2" spans="1:7" ht="20.25" x14ac:dyDescent="0.3">
      <c r="A2" s="95" t="s">
        <v>9</v>
      </c>
      <c r="B2" s="95"/>
      <c r="C2" s="95"/>
      <c r="D2" s="95"/>
      <c r="E2" s="95"/>
      <c r="F2" s="66"/>
    </row>
    <row r="4" spans="1:7" ht="38.25" x14ac:dyDescent="0.2">
      <c r="C4" s="24" t="s">
        <v>1</v>
      </c>
      <c r="D4" s="68" t="s">
        <v>2</v>
      </c>
      <c r="E4" s="23" t="s">
        <v>13</v>
      </c>
      <c r="F4" s="67" t="s">
        <v>309</v>
      </c>
    </row>
    <row r="5" spans="1:7" x14ac:dyDescent="0.2">
      <c r="B5" s="29">
        <f>C5/(C5+D5)</f>
        <v>0.30434782608695654</v>
      </c>
      <c r="C5" s="12">
        <f>COUNTA(C6:C28)</f>
        <v>7</v>
      </c>
      <c r="D5" s="12">
        <f>COUNTA(D6:D28)</f>
        <v>16</v>
      </c>
      <c r="E5" s="24"/>
      <c r="F5" s="24"/>
    </row>
    <row r="6" spans="1:7" x14ac:dyDescent="0.2">
      <c r="A6" s="98" t="s">
        <v>125</v>
      </c>
      <c r="B6" s="75"/>
      <c r="C6" s="77"/>
      <c r="D6" s="82" t="s">
        <v>15</v>
      </c>
      <c r="E6" s="78" t="s">
        <v>199</v>
      </c>
      <c r="F6" s="76" t="s">
        <v>310</v>
      </c>
    </row>
    <row r="7" spans="1:7" x14ac:dyDescent="0.2">
      <c r="A7" s="100" t="s">
        <v>126</v>
      </c>
      <c r="B7" s="16"/>
      <c r="C7" s="9"/>
      <c r="D7" s="37" t="s">
        <v>15</v>
      </c>
      <c r="E7" s="38" t="s">
        <v>203</v>
      </c>
      <c r="F7" s="25" t="s">
        <v>310</v>
      </c>
    </row>
    <row r="8" spans="1:7" x14ac:dyDescent="0.2">
      <c r="A8" s="104" t="s">
        <v>366</v>
      </c>
      <c r="B8" s="75"/>
      <c r="C8" s="77"/>
      <c r="D8" s="82" t="s">
        <v>15</v>
      </c>
      <c r="E8" s="76" t="s">
        <v>196</v>
      </c>
      <c r="F8" s="76" t="s">
        <v>310</v>
      </c>
    </row>
    <row r="9" spans="1:7" x14ac:dyDescent="0.2">
      <c r="A9" s="100" t="s">
        <v>112</v>
      </c>
      <c r="B9" s="16"/>
      <c r="C9" s="9"/>
      <c r="D9" s="37" t="s">
        <v>15</v>
      </c>
      <c r="E9" s="25" t="s">
        <v>197</v>
      </c>
      <c r="F9" s="25" t="s">
        <v>311</v>
      </c>
      <c r="G9" s="73" t="s">
        <v>226</v>
      </c>
    </row>
    <row r="10" spans="1:7" x14ac:dyDescent="0.2">
      <c r="A10" s="99" t="s">
        <v>206</v>
      </c>
      <c r="B10" s="75"/>
      <c r="C10" s="76" t="s">
        <v>15</v>
      </c>
      <c r="D10" s="82"/>
      <c r="E10" s="76" t="s">
        <v>22</v>
      </c>
      <c r="F10" s="77" t="s">
        <v>311</v>
      </c>
    </row>
    <row r="11" spans="1:7" x14ac:dyDescent="0.2">
      <c r="A11" s="106" t="s">
        <v>61</v>
      </c>
      <c r="B11" s="16"/>
      <c r="C11" s="9"/>
      <c r="D11" s="37" t="s">
        <v>15</v>
      </c>
      <c r="E11" s="25" t="s">
        <v>203</v>
      </c>
      <c r="F11" s="25" t="s">
        <v>311</v>
      </c>
      <c r="G11" s="73" t="s">
        <v>226</v>
      </c>
    </row>
    <row r="12" spans="1:7" x14ac:dyDescent="0.2">
      <c r="A12" s="99" t="s">
        <v>132</v>
      </c>
      <c r="B12" s="75"/>
      <c r="C12" s="77" t="s">
        <v>15</v>
      </c>
      <c r="D12" s="82"/>
      <c r="E12" s="76" t="s">
        <v>31</v>
      </c>
      <c r="F12" s="77" t="s">
        <v>310</v>
      </c>
    </row>
    <row r="13" spans="1:7" x14ac:dyDescent="0.2">
      <c r="A13" s="103" t="s">
        <v>239</v>
      </c>
      <c r="B13" s="16"/>
      <c r="C13" s="9"/>
      <c r="D13" s="37" t="s">
        <v>15</v>
      </c>
      <c r="E13" s="25" t="s">
        <v>196</v>
      </c>
      <c r="F13" s="25" t="s">
        <v>310</v>
      </c>
    </row>
    <row r="14" spans="1:7" x14ac:dyDescent="0.2">
      <c r="A14" s="104" t="s">
        <v>49</v>
      </c>
      <c r="B14" s="75"/>
      <c r="C14" s="77" t="s">
        <v>15</v>
      </c>
      <c r="D14" s="76"/>
      <c r="E14" s="76" t="s">
        <v>204</v>
      </c>
      <c r="F14" s="76" t="s">
        <v>311</v>
      </c>
    </row>
    <row r="15" spans="1:7" x14ac:dyDescent="0.2">
      <c r="A15" s="108" t="s">
        <v>224</v>
      </c>
      <c r="B15" s="16"/>
      <c r="C15" s="9"/>
      <c r="D15" s="25" t="s">
        <v>15</v>
      </c>
      <c r="E15" s="25" t="s">
        <v>202</v>
      </c>
      <c r="F15" s="25" t="s">
        <v>311</v>
      </c>
    </row>
    <row r="16" spans="1:7" x14ac:dyDescent="0.2">
      <c r="A16" s="98" t="s">
        <v>135</v>
      </c>
      <c r="B16" s="75"/>
      <c r="C16" s="77"/>
      <c r="D16" s="76" t="s">
        <v>15</v>
      </c>
      <c r="E16" s="76" t="s">
        <v>197</v>
      </c>
      <c r="F16" s="76" t="s">
        <v>310</v>
      </c>
    </row>
    <row r="17" spans="1:7" x14ac:dyDescent="0.2">
      <c r="A17" s="103" t="s">
        <v>240</v>
      </c>
      <c r="B17" s="16"/>
      <c r="C17" s="9" t="s">
        <v>15</v>
      </c>
      <c r="D17" s="25"/>
      <c r="E17" s="25" t="s">
        <v>31</v>
      </c>
      <c r="F17" s="25" t="s">
        <v>310</v>
      </c>
    </row>
    <row r="18" spans="1:7" x14ac:dyDescent="0.2">
      <c r="A18" s="98" t="s">
        <v>98</v>
      </c>
      <c r="B18" s="75"/>
      <c r="C18" s="77"/>
      <c r="D18" s="82" t="s">
        <v>15</v>
      </c>
      <c r="E18" s="76" t="s">
        <v>199</v>
      </c>
      <c r="F18" s="76" t="s">
        <v>311</v>
      </c>
    </row>
    <row r="19" spans="1:7" x14ac:dyDescent="0.2">
      <c r="A19" s="103" t="s">
        <v>186</v>
      </c>
      <c r="B19" s="8"/>
      <c r="C19" s="9" t="s">
        <v>15</v>
      </c>
      <c r="D19" s="37"/>
      <c r="E19" s="25" t="s">
        <v>203</v>
      </c>
      <c r="F19" s="25" t="s">
        <v>310</v>
      </c>
    </row>
    <row r="20" spans="1:7" x14ac:dyDescent="0.2">
      <c r="A20" s="104" t="s">
        <v>365</v>
      </c>
      <c r="B20" s="83"/>
      <c r="C20" s="77"/>
      <c r="D20" s="82" t="s">
        <v>15</v>
      </c>
      <c r="E20" s="76" t="s">
        <v>198</v>
      </c>
      <c r="F20" s="76" t="s">
        <v>311</v>
      </c>
      <c r="G20" s="73" t="s">
        <v>226</v>
      </c>
    </row>
    <row r="21" spans="1:7" x14ac:dyDescent="0.2">
      <c r="A21" s="103" t="s">
        <v>208</v>
      </c>
      <c r="B21" s="16"/>
      <c r="C21" s="25"/>
      <c r="D21" s="37" t="s">
        <v>15</v>
      </c>
      <c r="E21" s="25" t="s">
        <v>202</v>
      </c>
      <c r="F21" s="25" t="s">
        <v>310</v>
      </c>
    </row>
    <row r="22" spans="1:7" x14ac:dyDescent="0.2">
      <c r="A22" s="104" t="s">
        <v>367</v>
      </c>
      <c r="B22" s="83"/>
      <c r="C22" s="77"/>
      <c r="D22" s="82" t="s">
        <v>15</v>
      </c>
      <c r="E22" s="76" t="s">
        <v>204</v>
      </c>
      <c r="F22" s="76" t="s">
        <v>311</v>
      </c>
    </row>
    <row r="23" spans="1:7" ht="12.75" customHeight="1" x14ac:dyDescent="0.2">
      <c r="A23" s="106" t="s">
        <v>312</v>
      </c>
      <c r="B23" s="16"/>
      <c r="C23" s="9"/>
      <c r="D23" s="25" t="s">
        <v>15</v>
      </c>
      <c r="E23" s="25" t="s">
        <v>197</v>
      </c>
      <c r="F23" s="25" t="s">
        <v>311</v>
      </c>
    </row>
    <row r="24" spans="1:7" ht="12.75" customHeight="1" x14ac:dyDescent="0.2">
      <c r="A24" s="99" t="s">
        <v>209</v>
      </c>
      <c r="B24" s="75"/>
      <c r="C24" s="76" t="s">
        <v>15</v>
      </c>
      <c r="D24" s="76"/>
      <c r="E24" s="76" t="s">
        <v>203</v>
      </c>
      <c r="F24" s="76" t="s">
        <v>311</v>
      </c>
    </row>
    <row r="25" spans="1:7" ht="12.75" customHeight="1" x14ac:dyDescent="0.2">
      <c r="A25" s="103" t="s">
        <v>188</v>
      </c>
      <c r="B25" s="16"/>
      <c r="C25" s="9" t="s">
        <v>15</v>
      </c>
      <c r="D25" s="25"/>
      <c r="E25" s="25" t="s">
        <v>196</v>
      </c>
      <c r="F25" s="25" t="s">
        <v>310</v>
      </c>
    </row>
    <row r="26" spans="1:7" ht="12.75" customHeight="1" x14ac:dyDescent="0.2">
      <c r="A26" s="98" t="s">
        <v>124</v>
      </c>
      <c r="B26" s="75"/>
      <c r="C26" s="77"/>
      <c r="D26" s="76" t="s">
        <v>15</v>
      </c>
      <c r="E26" s="76" t="s">
        <v>199</v>
      </c>
      <c r="F26" s="76" t="s">
        <v>311</v>
      </c>
    </row>
    <row r="27" spans="1:7" ht="12.75" customHeight="1" x14ac:dyDescent="0.2">
      <c r="A27" s="105" t="s">
        <v>241</v>
      </c>
      <c r="B27" s="16"/>
      <c r="C27" s="25"/>
      <c r="D27" s="25" t="s">
        <v>15</v>
      </c>
      <c r="E27" s="25" t="s">
        <v>22</v>
      </c>
      <c r="F27" s="25" t="s">
        <v>311</v>
      </c>
      <c r="G27" s="73"/>
    </row>
    <row r="28" spans="1:7" ht="12.75" customHeight="1" x14ac:dyDescent="0.2">
      <c r="A28" s="98" t="s">
        <v>142</v>
      </c>
      <c r="B28" s="75"/>
      <c r="C28" s="77"/>
      <c r="D28" s="76" t="s">
        <v>15</v>
      </c>
      <c r="E28" s="76" t="s">
        <v>197</v>
      </c>
      <c r="F28" s="76" t="s">
        <v>310</v>
      </c>
    </row>
  </sheetData>
  <sortState ref="A6:G29">
    <sortCondition ref="A6"/>
  </sortState>
  <mergeCells count="1">
    <mergeCell ref="A2:E2"/>
  </mergeCells>
  <hyperlinks>
    <hyperlink ref="A7" r:id="rId1" display="https://www.fff.fr/arbitrer/arbitroscope/liste-des-arbitres/2529407604-maxime-allard"/>
    <hyperlink ref="A16" r:id="rId2" display="https://www.fff.fr/arbitrer/arbitroscope/liste-des-arbitres/110735226-regis-gerbaud"/>
    <hyperlink ref="A28" r:id="rId3" display="https://www.fff.fr/arbitrer/arbitroscope/liste-des-arbitres/1152422726-ergun-yazar"/>
    <hyperlink ref="A26" r:id="rId4" display="https://www.fff.fr/arbitrer/arbitroscope/liste-des-arbitres/2448321080-yann-thenard"/>
    <hyperlink ref="A27" r:id="rId5" display="https://www.fff.fr/arbitrer/arbitroscope/liste-des-arbitres/2378026597-gregoire-valleteau"/>
    <hyperlink ref="A6" r:id="rId6" display="https://www.fff.fr/arbitrer/arbitroscope/liste-des-arbitres/1891143465-nicolas-aimar"/>
    <hyperlink ref="A9" r:id="rId7" display="https://www.fff.fr/arbitrer/arbitroscope/liste-des-arbitres/2338141658-paul-cravo"/>
    <hyperlink ref="A18" r:id="rId8" display="https://www.fff.fr/arbitrer/arbitroscope/liste-des-arbitres/1920617581-ludovic-leducq"/>
  </hyperlinks>
  <pageMargins left="0.78740157499999996" right="0.78740157499999996" top="0.984251969" bottom="0.984251969" header="0.4921259845" footer="0.4921259845"/>
  <pageSetup paperSize="9" orientation="portrait" horizontalDpi="4294967293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RECAP</vt:lpstr>
      <vt:lpstr>RECAP SR</vt:lpstr>
      <vt:lpstr>F1</vt:lpstr>
      <vt:lpstr>F2</vt:lpstr>
      <vt:lpstr>F3</vt:lpstr>
      <vt:lpstr>F4</vt:lpstr>
      <vt:lpstr>ASSF1</vt:lpstr>
      <vt:lpstr>ASSF2</vt:lpstr>
      <vt:lpstr>ASSF3</vt:lpstr>
      <vt:lpstr>FEM F1-F2</vt:lpstr>
      <vt:lpstr>ASS FEM</vt:lpstr>
      <vt:lpstr>FUTSAL</vt:lpstr>
      <vt:lpstr>JAF</vt:lpstr>
      <vt:lpstr>BEACH SOCCER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UNAF</dc:title>
  <dc:creator>Czwojdzinski laurent</dc:creator>
  <cp:lastModifiedBy>LCZ</cp:lastModifiedBy>
  <cp:lastPrinted>2015-06-21T21:06:45Z</cp:lastPrinted>
  <dcterms:created xsi:type="dcterms:W3CDTF">1996-10-21T11:03:58Z</dcterms:created>
  <dcterms:modified xsi:type="dcterms:W3CDTF">2019-08-31T12:23:51Z</dcterms:modified>
</cp:coreProperties>
</file>